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24240" windowHeight="10305" tabRatio="685" activeTab="8"/>
  </bookViews>
  <sheets>
    <sheet name="AAP 2018 PA PH" sheetId="1" r:id="rId1"/>
    <sheet name="NE PAS SUPPRIMER Gestion liste" sheetId="2" state="hidden" r:id="rId2"/>
    <sheet name="A - Equipe 1" sheetId="3" r:id="rId3"/>
    <sheet name="B - Equipe 2" sheetId="4" r:id="rId4"/>
    <sheet name="C - Equipe 3" sheetId="5" r:id="rId5"/>
    <sheet name="D - Equipe 4" sheetId="6" r:id="rId6"/>
    <sheet name="E - Equipe 5" sheetId="7" r:id="rId7"/>
    <sheet name="F - Répartition annuelle" sheetId="8" r:id="rId8"/>
    <sheet name="G - Fiche de synthèse" sheetId="9" r:id="rId9"/>
  </sheets>
  <externalReferences>
    <externalReference r:id="rId12"/>
  </externalReferences>
  <definedNames>
    <definedName name="Etat">'[1]Feuil1'!$A$12:$A$14</definedName>
    <definedName name="etats">'NE PAS SUPPRIMER Gestion liste'!$A$18:$A$20</definedName>
    <definedName name="Financeur">'[1]Feuil1'!$A$3:$A$8</definedName>
    <definedName name="financeurs">'NE PAS SUPPRIMER Gestion liste'!$A$9:$A$14</definedName>
    <definedName name="_xlnm.Print_Titles" localSheetId="2">'A - Equipe 1'!$4:$5</definedName>
    <definedName name="_xlnm.Print_Titles" localSheetId="3">'B - Equipe 2'!$4:$5</definedName>
    <definedName name="_xlnm.Print_Titles" localSheetId="4">'C - Equipe 3'!$4:$5</definedName>
    <definedName name="_xlnm.Print_Titles" localSheetId="5">'D - Equipe 4'!$4:$5</definedName>
    <definedName name="_xlnm.Print_Titles" localSheetId="6">'E - Equipe 5'!$4:$5</definedName>
    <definedName name="liste">'NE PAS SUPPRIMER Gestion liste'!$A$2:$A$5</definedName>
    <definedName name="OLE_LINK1" localSheetId="0">'AAP 2018 PA PH'!$J$8</definedName>
    <definedName name="org">'NE PAS SUPPRIMER Gestion liste'!$A$2:$A$4</definedName>
    <definedName name="subv">'NE PAS SUPPRIMER Gestion liste'!$A$17</definedName>
    <definedName name="_xlnm.Print_Area" localSheetId="2">'A - Equipe 1'!$A$1:$G$73</definedName>
    <definedName name="_xlnm.Print_Area" localSheetId="0">'AAP 2018 PA PH'!$A$1:$H$66</definedName>
    <definedName name="_xlnm.Print_Area" localSheetId="3">'B - Equipe 2'!$A$1:$G$73</definedName>
    <definedName name="_xlnm.Print_Area" localSheetId="4">'C - Equipe 3'!$A$1:$G$73</definedName>
    <definedName name="_xlnm.Print_Area" localSheetId="5">'D - Equipe 4'!$A$1:$G$73</definedName>
    <definedName name="_xlnm.Print_Area" localSheetId="6">'E - Equipe 5'!$A$1:$G$73</definedName>
    <definedName name="_xlnm.Print_Area" localSheetId="7">'F - Répartition annuelle'!$A$1:$F$59</definedName>
    <definedName name="_xlnm.Print_Area" localSheetId="8">'G - Fiche de synthèse'!$A$1:$C$62</definedName>
  </definedNames>
  <calcPr fullCalcOnLoad="1"/>
</workbook>
</file>

<file path=xl/comments3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4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5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6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comments7.xml><?xml version="1.0" encoding="utf-8"?>
<comments xmlns="http://schemas.openxmlformats.org/spreadsheetml/2006/main">
  <authors>
    <author>Anne CHEIKEL - INSERM</author>
  </authors>
  <commentList>
    <comment ref="A1" authorId="0">
      <text>
        <r>
          <rPr>
            <b/>
            <sz val="9"/>
            <rFont val="Arial"/>
            <family val="2"/>
          </rPr>
          <t>Seules les cases colorées sont à compléter</t>
        </r>
      </text>
    </comment>
  </commentList>
</comments>
</file>

<file path=xl/sharedStrings.xml><?xml version="1.0" encoding="utf-8"?>
<sst xmlns="http://schemas.openxmlformats.org/spreadsheetml/2006/main" count="401" uniqueCount="107">
  <si>
    <t>Etablissements publics nationaux</t>
  </si>
  <si>
    <t>Commission Européenne</t>
  </si>
  <si>
    <t>Collectivités Territoriales</t>
  </si>
  <si>
    <t>Ministères</t>
  </si>
  <si>
    <t>Etat de la subvention</t>
  </si>
  <si>
    <t>Acquis</t>
  </si>
  <si>
    <t>En cours d'acquisition</t>
  </si>
  <si>
    <t>En cours de négociation</t>
  </si>
  <si>
    <t xml:space="preserve"> </t>
  </si>
  <si>
    <t>Etablissements de santé</t>
  </si>
  <si>
    <t>Organismes publics de recherche (EPST, EPIC, …) ;</t>
  </si>
  <si>
    <t>Etablissement d'enseignement supérieur (Universités, écoles)</t>
  </si>
  <si>
    <t>Fondations/associations de recherche</t>
  </si>
  <si>
    <t>ANR</t>
  </si>
  <si>
    <t>Assocations, Fondations</t>
  </si>
  <si>
    <r>
      <t xml:space="preserve">Ressources complémentaires acquises et prévisionnelles Equipe 1 </t>
    </r>
    <r>
      <rPr>
        <b/>
        <sz val="11"/>
        <color indexed="9"/>
        <rFont val="Arial"/>
        <family val="2"/>
      </rPr>
      <t>(l)</t>
    </r>
  </si>
  <si>
    <t>Nom du financeur</t>
  </si>
  <si>
    <t>Type de financeur</t>
  </si>
  <si>
    <t>Montant total du financement</t>
  </si>
  <si>
    <t>Etat du financement</t>
  </si>
  <si>
    <t xml:space="preserve">TOTAL </t>
  </si>
  <si>
    <t>Nom et prénom du Responsable Equipe 2 :</t>
  </si>
  <si>
    <t>Equipe 2</t>
  </si>
  <si>
    <t>Nom et prénom du Responsable Equipe 3 :</t>
  </si>
  <si>
    <t>Equipe 3</t>
  </si>
  <si>
    <t>Nom et prénom du Responsable Equipe 4 :</t>
  </si>
  <si>
    <t>Equipe 4</t>
  </si>
  <si>
    <t>Nom et prénom du Responsable Equipe 5 :</t>
  </si>
  <si>
    <t>Equipe 5</t>
  </si>
  <si>
    <t>Acronyme du projet :</t>
  </si>
  <si>
    <t>BUDGET TOTAL PROJET DE RECHERCHE 
(équipes 1, 2, 3, 4 et 5)</t>
  </si>
  <si>
    <t>Nom et prénom du Responsable d'équipe 5 :</t>
  </si>
  <si>
    <t>Nom et prénom du Responsable d'équipe 4 :</t>
  </si>
  <si>
    <t>Nom et prénom du Responsable d'équipe 1 :</t>
  </si>
  <si>
    <t>Nom et prénom du Responsable d'équipe 2 :</t>
  </si>
  <si>
    <t>Nom et prénom du Responsable d'équipe 3 :</t>
  </si>
  <si>
    <t>Coût complet</t>
  </si>
  <si>
    <t>Type organisme gestionnaire</t>
  </si>
  <si>
    <t>Titre et acronyme du projet :</t>
  </si>
  <si>
    <t>Nom développé du laboratoire :</t>
  </si>
  <si>
    <t xml:space="preserve">Numéro du laboratoire  : </t>
  </si>
  <si>
    <t>Catégorie de dépenses</t>
  </si>
  <si>
    <t>Aide demandée</t>
  </si>
  <si>
    <r>
      <t>Personnel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(taxes et charges comprises)</t>
    </r>
  </si>
  <si>
    <r>
      <t xml:space="preserve">Nombre d'homme.mois </t>
    </r>
    <r>
      <rPr>
        <sz val="8"/>
        <rFont val="Arial"/>
        <family val="2"/>
      </rPr>
      <t>(e)</t>
    </r>
  </si>
  <si>
    <r>
      <t xml:space="preserve">Coût mensuel </t>
    </r>
    <r>
      <rPr>
        <sz val="8"/>
        <rFont val="Arial"/>
        <family val="2"/>
      </rPr>
      <t>(taxes et charges comprises) (f)</t>
    </r>
  </si>
  <si>
    <t>Dépenses de personnel (a)</t>
  </si>
  <si>
    <t>TOTAL</t>
  </si>
  <si>
    <t>Equipements (h)</t>
  </si>
  <si>
    <t>Achat de petits matériels, consommables, fonctionnement</t>
  </si>
  <si>
    <t>Frais de mission (i)</t>
  </si>
  <si>
    <t>BUDGET TOTAL</t>
  </si>
  <si>
    <t xml:space="preserve">Taux de l'aide : </t>
  </si>
  <si>
    <t>Nom et prénom du Responsable Equipe 1 :</t>
  </si>
  <si>
    <t>Equipe 1 - Coordonnateur</t>
  </si>
  <si>
    <t>Date de recrutement envisagée</t>
  </si>
  <si>
    <t>Total - aide demandée</t>
  </si>
  <si>
    <t xml:space="preserve">Personnel </t>
  </si>
  <si>
    <t>Consommables, missions</t>
  </si>
  <si>
    <t>Frais de gestion</t>
  </si>
  <si>
    <t>Missions</t>
  </si>
  <si>
    <r>
      <t xml:space="preserve">(1) </t>
    </r>
    <r>
      <rPr>
        <sz val="8"/>
        <color indexed="10"/>
        <rFont val="Arial"/>
        <family val="2"/>
      </rPr>
      <t xml:space="preserve">Les projets de moins de 20 mois feront l'objet d'un financement en une seule fois. 
</t>
    </r>
    <r>
      <rPr>
        <vertAlign val="superscript"/>
        <sz val="8"/>
        <color indexed="10"/>
        <rFont val="Arial"/>
        <family val="2"/>
      </rPr>
      <t>(2)</t>
    </r>
    <r>
      <rPr>
        <sz val="8"/>
        <color indexed="10"/>
        <rFont val="Arial"/>
        <family val="2"/>
      </rPr>
      <t xml:space="preserve"> Les projets de 20 mois et plus sont découpés en 2 tranches et feront l'objet d'un financement en deux fois. La deuxième tranche débute à mi-parcours de la mise en oeuvre du projet. 
Exemple : pour un projet de 24 mois : tranche 1 (période de 0 à 12 mois) ; tranche 2 (période de 13 à 24 mois). 
</t>
    </r>
  </si>
  <si>
    <t>Coût global</t>
  </si>
  <si>
    <t>Coût global du projet (g)</t>
  </si>
  <si>
    <t xml:space="preserve">Etablissement de droit public </t>
  </si>
  <si>
    <t xml:space="preserve">
</t>
  </si>
  <si>
    <r>
      <t xml:space="preserve">ARGUMENTAIRE (m)
</t>
    </r>
    <r>
      <rPr>
        <b/>
        <sz val="12"/>
        <color indexed="10"/>
        <rFont val="Arial"/>
        <family val="2"/>
      </rPr>
      <t>Chaque poste de dépense doit être précisement justifié.</t>
    </r>
  </si>
  <si>
    <t>Détail des dépenses d'achat de petits matériels, consommables et fonctionnement</t>
  </si>
  <si>
    <r>
      <t xml:space="preserve">Aide demandée  : 
Tranche 2 </t>
    </r>
    <r>
      <rPr>
        <b/>
        <vertAlign val="superscript"/>
        <sz val="10"/>
        <rFont val="Arial"/>
        <family val="2"/>
      </rPr>
      <t>(2)</t>
    </r>
  </si>
  <si>
    <t>Personnel temporaire (CDD) dont le financement est demandé (c)(1)</t>
  </si>
  <si>
    <t xml:space="preserve">Personnel en CDI dont le financement est demandé (c)(2) </t>
  </si>
  <si>
    <t xml:space="preserve">Personnel en CDD dont le financement est demandé (c)(2) </t>
  </si>
  <si>
    <r>
      <t xml:space="preserve">Personnel permanent (statutaire ou CDI)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(b)(1)</t>
    </r>
  </si>
  <si>
    <r>
      <t xml:space="preserve">Personnel temporaire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(b)(1)</t>
    </r>
  </si>
  <si>
    <r>
      <t xml:space="preserve">Personnel en CDI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(b)(2)</t>
    </r>
  </si>
  <si>
    <r>
      <t xml:space="preserve">Personnel en CDD </t>
    </r>
    <r>
      <rPr>
        <b/>
        <u val="single"/>
        <sz val="10"/>
        <rFont val="Arial"/>
        <family val="2"/>
      </rPr>
      <t>déjà financé</t>
    </r>
    <r>
      <rPr>
        <sz val="10"/>
        <rFont val="Arial"/>
        <family val="2"/>
      </rPr>
      <t xml:space="preserve"> (b)(2)</t>
    </r>
  </si>
  <si>
    <t>Niveau du recrutement (d)</t>
  </si>
  <si>
    <r>
      <rPr>
        <b/>
        <sz val="13"/>
        <color indexed="9"/>
        <rFont val="Arial"/>
        <family val="2"/>
      </rPr>
      <t>Détail des dépenses des frais de mission</t>
    </r>
    <r>
      <rPr>
        <b/>
        <sz val="11"/>
        <color indexed="9"/>
        <rFont val="Arial"/>
        <family val="2"/>
      </rPr>
      <t xml:space="preserve">
 (nombre de mission, nombre de personnes concernées, lieu de la mission, objet de la mission)</t>
    </r>
  </si>
  <si>
    <r>
      <t xml:space="preserve">Aide demandée:    
Tranche 1 </t>
    </r>
    <r>
      <rPr>
        <b/>
        <vertAlign val="superscript"/>
        <sz val="10"/>
        <rFont val="Arial"/>
        <family val="2"/>
      </rPr>
      <t>(1)</t>
    </r>
  </si>
  <si>
    <r>
      <t xml:space="preserve">Aide demandée:   
 Tranche 1 </t>
    </r>
    <r>
      <rPr>
        <b/>
        <vertAlign val="superscript"/>
        <sz val="10"/>
        <rFont val="Arial"/>
        <family val="2"/>
      </rPr>
      <t>(1)</t>
    </r>
  </si>
  <si>
    <t>Externalisation de prestation</t>
  </si>
  <si>
    <t xml:space="preserve">Externalisation de prestation </t>
  </si>
  <si>
    <t>Externalisation de prestation (j)</t>
  </si>
  <si>
    <r>
      <rPr>
        <b/>
        <sz val="13"/>
        <color indexed="9"/>
        <rFont val="Arial"/>
        <family val="2"/>
      </rPr>
      <t>Détail des dépenses d'externalisation de prestation</t>
    </r>
    <r>
      <rPr>
        <b/>
        <sz val="11"/>
        <color indexed="9"/>
        <rFont val="Arial"/>
        <family val="2"/>
      </rPr>
      <t xml:space="preserve">
(statut du prestataire envisagé : public/privé, objet de la prestation, raison pour laquelle une partie du projet doit être externalisée) </t>
    </r>
  </si>
  <si>
    <r>
      <rPr>
        <b/>
        <sz val="13"/>
        <color indexed="9"/>
        <rFont val="Arial"/>
        <family val="2"/>
      </rPr>
      <t xml:space="preserve">Détail des dépenses de personnel
</t>
    </r>
    <r>
      <rPr>
        <b/>
        <sz val="11"/>
        <color indexed="9"/>
        <rFont val="Arial"/>
        <family val="2"/>
      </rPr>
      <t>(type de poste, niveau de recrutement, durée de recrutement souhaité (en mois), quotité de temps de travail de l'employé)</t>
    </r>
  </si>
  <si>
    <r>
      <rPr>
        <b/>
        <sz val="13"/>
        <color indexed="9"/>
        <rFont val="Arial"/>
        <family val="2"/>
      </rPr>
      <t>Détail des dépenses d'équipements</t>
    </r>
    <r>
      <rPr>
        <b/>
        <sz val="12"/>
        <color indexed="9"/>
        <rFont val="Arial"/>
        <family val="2"/>
      </rPr>
      <t xml:space="preserve">
</t>
    </r>
    <r>
      <rPr>
        <b/>
        <sz val="11"/>
        <color indexed="9"/>
        <rFont val="Arial"/>
        <family val="2"/>
      </rPr>
      <t>(type d'équipement, quantité, montant estimé par équipement)</t>
    </r>
  </si>
  <si>
    <t>Equipements</t>
  </si>
  <si>
    <r>
      <t>Niveau de recrutement</t>
    </r>
    <r>
      <rPr>
        <sz val="8"/>
        <rFont val="Arial"/>
        <family val="2"/>
      </rPr>
      <t xml:space="preserve"> (d)</t>
    </r>
    <r>
      <rPr>
        <b/>
        <sz val="8"/>
        <rFont val="Arial"/>
        <family val="2"/>
      </rPr>
      <t xml:space="preserve"> / fonction</t>
    </r>
  </si>
  <si>
    <t>Achat de petits matériels, consommables et fonctionnement</t>
  </si>
  <si>
    <r>
      <t>Etablissement de droit privé</t>
    </r>
    <r>
      <rPr>
        <b/>
        <sz val="11"/>
        <color indexed="10"/>
        <rFont val="Arial"/>
        <family val="2"/>
      </rPr>
      <t xml:space="preserve">* </t>
    </r>
  </si>
  <si>
    <r>
      <t xml:space="preserve">Il est impératif de bien prendre connaissance du 
</t>
    </r>
    <r>
      <rPr>
        <b/>
        <u val="single"/>
        <sz val="11"/>
        <color indexed="10"/>
        <rFont val="Arial"/>
        <family val="2"/>
      </rPr>
      <t xml:space="preserve">GUIDE DU CANDIDAT 
</t>
    </r>
    <r>
      <rPr>
        <b/>
        <sz val="11"/>
        <color indexed="10"/>
        <rFont val="Arial"/>
        <family val="2"/>
      </rPr>
      <t>avant de remplir ce document</t>
    </r>
  </si>
  <si>
    <r>
      <t xml:space="preserve">Frais de gestion (k) (plafonnés à </t>
    </r>
    <r>
      <rPr>
        <b/>
        <sz val="11"/>
        <rFont val="Arial"/>
        <family val="2"/>
      </rPr>
      <t>10%</t>
    </r>
    <r>
      <rPr>
        <sz val="11"/>
        <rFont val="Arial"/>
        <family val="2"/>
      </rPr>
      <t xml:space="preserve"> du coût total des dépenses éligibles / pour les </t>
    </r>
    <r>
      <rPr>
        <u val="single"/>
        <sz val="11"/>
        <rFont val="Arial"/>
        <family val="2"/>
      </rPr>
      <t>équipes Inserm</t>
    </r>
    <r>
      <rPr>
        <sz val="11"/>
        <rFont val="Arial"/>
        <family val="2"/>
      </rPr>
      <t>, les frais de gestion sont automatiquement de 10%)</t>
    </r>
  </si>
  <si>
    <r>
      <rPr>
        <b/>
        <u val="single"/>
        <sz val="10"/>
        <color indexed="10"/>
        <rFont val="Arial"/>
        <family val="2"/>
      </rPr>
      <t>Rappel*</t>
    </r>
    <r>
      <rPr>
        <b/>
        <sz val="10"/>
        <color indexed="10"/>
        <rFont val="Arial"/>
        <family val="2"/>
      </rPr>
      <t xml:space="preserve"> : Le financement </t>
    </r>
    <r>
      <rPr>
        <b/>
        <u val="single"/>
        <sz val="10"/>
        <color indexed="10"/>
        <rFont val="Arial"/>
        <family val="2"/>
      </rPr>
      <t>des personnes morales de droit privé</t>
    </r>
    <r>
      <rPr>
        <b/>
        <sz val="10"/>
        <color indexed="10"/>
        <rFont val="Arial"/>
        <family val="2"/>
      </rPr>
      <t xml:space="preserve"> sera accordé dans la limite de 80% du coût global du projet</t>
    </r>
  </si>
  <si>
    <r>
      <t xml:space="preserve">Rappel* : Le financement </t>
    </r>
    <r>
      <rPr>
        <b/>
        <u val="single"/>
        <sz val="10"/>
        <color indexed="10"/>
        <rFont val="Arial"/>
        <family val="2"/>
      </rPr>
      <t>des personnes morales de droit privé</t>
    </r>
    <r>
      <rPr>
        <b/>
        <sz val="10"/>
        <color indexed="10"/>
        <rFont val="Arial"/>
        <family val="2"/>
      </rPr>
      <t xml:space="preserve"> sera accordé dans la limite de 80% du coût global du projet</t>
    </r>
  </si>
  <si>
    <t>Ressources complémentaires acquises et prévisionnelles Equipe 2 (l)</t>
  </si>
  <si>
    <t>Ressources complémentaires acquises et prévisionnelles Equipe 3 (l)</t>
  </si>
  <si>
    <t>Ressources complémentaires acquises et prévisionnelles Equipe 4 (l)</t>
  </si>
  <si>
    <t>Ressources complémentaires acquises et prévisionnelles Equipe 5 (l)</t>
  </si>
  <si>
    <t xml:space="preserve">Signature du responsable légal de l'organisme gestionnaire </t>
  </si>
  <si>
    <t>Appel à projets 2018 - Etablissements et services médicosociaux pour personnes âgées en perte d'autonomie et personnes handicapées
Fichier budgétaire</t>
  </si>
  <si>
    <t>Appel à projets 2018 - Etablissements et services médicosociaux pour personnes âgées en perte d'autonomie et personnes handicapées
 Budget Equipe 1</t>
  </si>
  <si>
    <r>
      <rPr>
        <b/>
        <sz val="11"/>
        <rFont val="Arial"/>
        <family val="2"/>
      </rPr>
      <t>Appel à projets 2018 - Etablissements et services médicosociaux pour personnes âgées en perte d'autonomie et personnes handicapées</t>
    </r>
    <r>
      <rPr>
        <b/>
        <sz val="12"/>
        <rFont val="Arial"/>
        <family val="2"/>
      </rPr>
      <t xml:space="preserve">
 Budget Equipe 2</t>
    </r>
  </si>
  <si>
    <r>
      <rPr>
        <b/>
        <sz val="11"/>
        <rFont val="Arial"/>
        <family val="2"/>
      </rPr>
      <t>Appel à projets 2018 - Etablissements et services médicosociaux pour personnes âgées en perte d'autonomie et personnes handicapées</t>
    </r>
    <r>
      <rPr>
        <b/>
        <sz val="12"/>
        <rFont val="Arial"/>
        <family val="2"/>
      </rPr>
      <t xml:space="preserve">
 Budget Equipe 3</t>
    </r>
  </si>
  <si>
    <t>Appel à projets 2018 - Etablissements et services médicosociaux pour personnes âgées en perte d'autonomie et personnes handicapées
 Budget Equipe 4</t>
  </si>
  <si>
    <t>Appel à projets 2018 - Etablissements et services médicosociaux pour personnes âgées en perte d'autonomie et personnes handicapées
 Budget Equipe 5</t>
  </si>
  <si>
    <t>Appel à projets 2018 - Etablissements et services médicosociaux pour personnes âgées en perte d'autonomie et personnes handicapées
Volet E -  Répartition annuelle</t>
  </si>
  <si>
    <t>SYNTHESE BUDGETAIRE DU PROJET
Appel à projets 2018 - Etablissements et services médicosociaux pour personnes âgées en perte d'autonomie et personnes handicapées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</si>
</sst>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P&quot;;\-#,##0\ &quot;FCFP&quot;"/>
    <numFmt numFmtId="165" formatCode="#,##0\ &quot;FCFP&quot;;[Red]\-#,##0\ &quot;FCFP&quot;"/>
    <numFmt numFmtId="166" formatCode="#,##0.00\ &quot;FCFP&quot;;\-#,##0.00\ &quot;FCFP&quot;"/>
    <numFmt numFmtId="167" formatCode="#,##0.00\ &quot;FCFP&quot;;[Red]\-#,##0.00\ &quot;FCFP&quot;"/>
    <numFmt numFmtId="168" formatCode="_-* #,##0\ &quot;FCFP&quot;_-;\-* #,##0\ &quot;FCFP&quot;_-;_-* &quot;-&quot;\ &quot;FCFP&quot;_-;_-@_-"/>
    <numFmt numFmtId="169" formatCode="_-* #,##0\ _F_C_F_P_-;\-* #,##0\ _F_C_F_P_-;_-* &quot;-&quot;\ _F_C_F_P_-;_-@_-"/>
    <numFmt numFmtId="170" formatCode="_-* #,##0.00\ &quot;FCFP&quot;_-;\-* #,##0.00\ &quot;FCFP&quot;_-;_-* &quot;-&quot;??\ &quot;FCFP&quot;_-;_-@_-"/>
    <numFmt numFmtId="171" formatCode="_-* #,##0.00\ _F_C_F_P_-;\-* #,##0.00\ _F_C_F_P_-;_-* &quot;-&quot;??\ _F_C_F_P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#,##0.00\ &quot;€&quot;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u val="single"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name val="Arial"/>
      <family val="2"/>
    </font>
    <font>
      <b/>
      <sz val="18"/>
      <color indexed="12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b/>
      <vertAlign val="superscript"/>
      <sz val="1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3"/>
      <color indexed="9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4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44" fontId="2" fillId="0" borderId="0" applyFont="0" applyFill="0" applyBorder="0" applyAlignment="0" applyProtection="0"/>
    <xf numFmtId="0" fontId="6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320">
    <xf numFmtId="0" fontId="0" fillId="0" borderId="0" xfId="0" applyFont="1" applyAlignment="1">
      <alignment/>
    </xf>
    <xf numFmtId="0" fontId="2" fillId="0" borderId="0" xfId="51" applyAlignment="1">
      <alignment vertical="center" wrapText="1"/>
      <protection/>
    </xf>
    <xf numFmtId="0" fontId="6" fillId="0" borderId="10" xfId="51" applyFont="1" applyFill="1" applyBorder="1" applyAlignment="1" applyProtection="1">
      <alignment horizontal="center" vertical="center" wrapText="1"/>
      <protection/>
    </xf>
    <xf numFmtId="0" fontId="6" fillId="0" borderId="0" xfId="51" applyFont="1" applyFill="1" applyBorder="1" applyAlignment="1" applyProtection="1">
      <alignment horizontal="center" vertical="center"/>
      <protection/>
    </xf>
    <xf numFmtId="0" fontId="6" fillId="0" borderId="11" xfId="51" applyFont="1" applyFill="1" applyBorder="1" applyAlignment="1" applyProtection="1">
      <alignment horizontal="center" vertical="center"/>
      <protection/>
    </xf>
    <xf numFmtId="0" fontId="8" fillId="0" borderId="10" xfId="51" applyFont="1" applyFill="1" applyBorder="1" applyAlignment="1" applyProtection="1">
      <alignment horizontal="center" vertical="center"/>
      <protection/>
    </xf>
    <xf numFmtId="0" fontId="2" fillId="0" borderId="0" xfId="51">
      <alignment/>
      <protection/>
    </xf>
    <xf numFmtId="0" fontId="11" fillId="33" borderId="0" xfId="51" applyFont="1" applyFill="1" applyBorder="1" applyAlignment="1" applyProtection="1">
      <alignment vertical="top" wrapText="1"/>
      <protection/>
    </xf>
    <xf numFmtId="0" fontId="2" fillId="0" borderId="0" xfId="51" applyAlignment="1">
      <alignment vertical="top"/>
      <protection/>
    </xf>
    <xf numFmtId="0" fontId="13" fillId="33" borderId="0" xfId="51" applyFont="1" applyFill="1" applyBorder="1" applyAlignment="1" applyProtection="1">
      <alignment vertical="top"/>
      <protection/>
    </xf>
    <xf numFmtId="0" fontId="14" fillId="33" borderId="0" xfId="51" applyFont="1" applyFill="1" applyBorder="1" applyAlignment="1" applyProtection="1">
      <alignment vertical="top"/>
      <protection/>
    </xf>
    <xf numFmtId="49" fontId="3" fillId="0" borderId="0" xfId="51" applyNumberFormat="1" applyFont="1">
      <alignment/>
      <protection/>
    </xf>
    <xf numFmtId="49" fontId="2" fillId="0" borderId="0" xfId="51" applyNumberFormat="1">
      <alignment/>
      <protection/>
    </xf>
    <xf numFmtId="0" fontId="2" fillId="0" borderId="0" xfId="51" applyFont="1">
      <alignment/>
      <protection/>
    </xf>
    <xf numFmtId="0" fontId="16" fillId="0" borderId="0" xfId="51" applyFont="1" applyBorder="1" applyAlignment="1">
      <alignment horizontal="center" vertical="center" wrapText="1"/>
      <protection/>
    </xf>
    <xf numFmtId="0" fontId="16" fillId="0" borderId="12" xfId="51" applyFont="1" applyBorder="1" applyAlignment="1">
      <alignment horizontal="center" vertical="center" wrapText="1"/>
      <protection/>
    </xf>
    <xf numFmtId="0" fontId="17" fillId="0" borderId="0" xfId="51" applyFont="1" applyBorder="1" applyAlignment="1">
      <alignment horizontal="center" vertical="center" wrapText="1"/>
      <protection/>
    </xf>
    <xf numFmtId="0" fontId="8" fillId="0" borderId="0" xfId="51" applyFont="1">
      <alignment/>
      <protection/>
    </xf>
    <xf numFmtId="0" fontId="2" fillId="0" borderId="0" xfId="5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20" fillId="34" borderId="14" xfId="51" applyFont="1" applyFill="1" applyBorder="1" applyAlignment="1">
      <alignment horizontal="center" vertical="center" wrapText="1"/>
      <protection/>
    </xf>
    <xf numFmtId="0" fontId="7" fillId="0" borderId="15" xfId="51" applyFont="1" applyFill="1" applyBorder="1" applyAlignment="1">
      <alignment vertical="center"/>
      <protection/>
    </xf>
    <xf numFmtId="0" fontId="21" fillId="0" borderId="16" xfId="51" applyFont="1" applyFill="1" applyBorder="1" applyAlignment="1">
      <alignment horizontal="center" vertical="center" wrapText="1"/>
      <protection/>
    </xf>
    <xf numFmtId="49" fontId="21" fillId="0" borderId="16" xfId="51" applyNumberFormat="1" applyFont="1" applyFill="1" applyBorder="1" applyAlignment="1">
      <alignment horizontal="center" vertical="center" wrapText="1"/>
      <protection/>
    </xf>
    <xf numFmtId="4" fontId="7" fillId="0" borderId="17" xfId="51" applyNumberFormat="1" applyFont="1" applyFill="1" applyBorder="1" applyAlignment="1">
      <alignment horizontal="right" vertical="center" wrapText="1"/>
      <protection/>
    </xf>
    <xf numFmtId="4" fontId="23" fillId="0" borderId="17" xfId="51" applyNumberFormat="1" applyFont="1" applyFill="1" applyBorder="1" applyAlignment="1">
      <alignment horizontal="right" vertical="center" wrapText="1"/>
      <protection/>
    </xf>
    <xf numFmtId="4" fontId="2" fillId="35" borderId="18" xfId="51" applyNumberFormat="1" applyFill="1" applyBorder="1" applyAlignment="1" applyProtection="1">
      <alignment horizontal="right" vertical="center"/>
      <protection locked="0"/>
    </xf>
    <xf numFmtId="0" fontId="5" fillId="0" borderId="19" xfId="51" applyFont="1" applyFill="1" applyBorder="1" applyAlignment="1">
      <alignment vertical="center"/>
      <protection/>
    </xf>
    <xf numFmtId="4" fontId="2" fillId="35" borderId="19" xfId="51" applyNumberFormat="1" applyFill="1" applyBorder="1" applyAlignment="1" applyProtection="1">
      <alignment vertical="center"/>
      <protection locked="0"/>
    </xf>
    <xf numFmtId="4" fontId="5" fillId="0" borderId="20" xfId="51" applyNumberFormat="1" applyFont="1" applyBorder="1" applyAlignment="1">
      <alignment vertical="center"/>
      <protection/>
    </xf>
    <xf numFmtId="0" fontId="3" fillId="0" borderId="21" xfId="51" applyFont="1" applyFill="1" applyBorder="1" applyAlignment="1">
      <alignment vertical="center"/>
      <protection/>
    </xf>
    <xf numFmtId="0" fontId="3" fillId="0" borderId="22" xfId="51" applyFont="1" applyFill="1" applyBorder="1" applyAlignment="1">
      <alignment vertical="center"/>
      <protection/>
    </xf>
    <xf numFmtId="0" fontId="3" fillId="0" borderId="23" xfId="51" applyFont="1" applyFill="1" applyBorder="1" applyAlignment="1">
      <alignment vertical="center"/>
      <protection/>
    </xf>
    <xf numFmtId="0" fontId="3" fillId="0" borderId="24" xfId="51" applyFont="1" applyFill="1" applyBorder="1" applyAlignment="1">
      <alignment vertical="center"/>
      <protection/>
    </xf>
    <xf numFmtId="0" fontId="7" fillId="0" borderId="25" xfId="51" applyFont="1" applyFill="1" applyBorder="1" applyAlignment="1">
      <alignment vertical="center"/>
      <protection/>
    </xf>
    <xf numFmtId="0" fontId="3" fillId="0" borderId="26" xfId="51" applyFont="1" applyFill="1" applyBorder="1" applyAlignment="1">
      <alignment vertical="center"/>
      <protection/>
    </xf>
    <xf numFmtId="4" fontId="7" fillId="0" borderId="27" xfId="51" applyNumberFormat="1" applyFont="1" applyBorder="1" applyAlignment="1">
      <alignment vertical="center"/>
      <protection/>
    </xf>
    <xf numFmtId="4" fontId="23" fillId="0" borderId="27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right" vertical="center" wrapText="1"/>
      <protection/>
    </xf>
    <xf numFmtId="0" fontId="7" fillId="0" borderId="28" xfId="51" applyFont="1" applyFill="1" applyBorder="1" applyAlignment="1">
      <alignment horizontal="center" vertical="center"/>
      <protection/>
    </xf>
    <xf numFmtId="10" fontId="7" fillId="0" borderId="29" xfId="53" applyNumberFormat="1" applyFont="1" applyFill="1" applyBorder="1" applyAlignment="1">
      <alignment vertical="center"/>
    </xf>
    <xf numFmtId="8" fontId="24" fillId="0" borderId="0" xfId="51" applyNumberFormat="1" applyFont="1" applyFill="1" applyBorder="1">
      <alignment/>
      <protection/>
    </xf>
    <xf numFmtId="0" fontId="7" fillId="0" borderId="0" xfId="51" applyFont="1" applyFill="1" applyBorder="1" applyAlignment="1">
      <alignment horizontal="center" vertical="center"/>
      <protection/>
    </xf>
    <xf numFmtId="9" fontId="5" fillId="0" borderId="0" xfId="53" applyFont="1" applyFill="1" applyBorder="1" applyAlignment="1">
      <alignment/>
    </xf>
    <xf numFmtId="0" fontId="5" fillId="0" borderId="30" xfId="51" applyFont="1" applyFill="1" applyBorder="1" applyAlignment="1" applyProtection="1">
      <alignment horizontal="center" vertical="center" wrapText="1"/>
      <protection/>
    </xf>
    <xf numFmtId="0" fontId="5" fillId="0" borderId="31" xfId="51" applyFont="1" applyFill="1" applyBorder="1" applyAlignment="1" applyProtection="1">
      <alignment horizontal="center" vertical="center" wrapText="1"/>
      <protection/>
    </xf>
    <xf numFmtId="0" fontId="12" fillId="35" borderId="16" xfId="51" applyFont="1" applyFill="1" applyBorder="1" applyAlignment="1" applyProtection="1">
      <alignment vertical="center" wrapText="1"/>
      <protection locked="0"/>
    </xf>
    <xf numFmtId="4" fontId="12" fillId="35" borderId="16" xfId="51" applyNumberFormat="1" applyFont="1" applyFill="1" applyBorder="1" applyAlignment="1" applyProtection="1">
      <alignment vertical="center" wrapText="1"/>
      <protection locked="0"/>
    </xf>
    <xf numFmtId="0" fontId="12" fillId="35" borderId="32" xfId="51" applyFont="1" applyFill="1" applyBorder="1" applyAlignment="1" applyProtection="1">
      <alignment vertical="center" wrapText="1"/>
      <protection locked="0"/>
    </xf>
    <xf numFmtId="0" fontId="12" fillId="0" borderId="0" xfId="51" applyFont="1">
      <alignment/>
      <protection/>
    </xf>
    <xf numFmtId="0" fontId="25" fillId="0" borderId="0" xfId="51" applyFont="1">
      <alignment/>
      <protection/>
    </xf>
    <xf numFmtId="0" fontId="12" fillId="35" borderId="19" xfId="51" applyFont="1" applyFill="1" applyBorder="1" applyAlignment="1" applyProtection="1">
      <alignment vertical="center" wrapText="1"/>
      <protection locked="0"/>
    </xf>
    <xf numFmtId="4" fontId="12" fillId="35" borderId="19" xfId="51" applyNumberFormat="1" applyFont="1" applyFill="1" applyBorder="1" applyAlignment="1" applyProtection="1">
      <alignment vertical="center" wrapText="1"/>
      <protection locked="0"/>
    </xf>
    <xf numFmtId="0" fontId="12" fillId="35" borderId="33" xfId="51" applyFont="1" applyFill="1" applyBorder="1" applyAlignment="1" applyProtection="1">
      <alignment vertical="center" wrapText="1"/>
      <protection locked="0"/>
    </xf>
    <xf numFmtId="0" fontId="2" fillId="36" borderId="34" xfId="51" applyFill="1" applyBorder="1" applyProtection="1">
      <alignment/>
      <protection/>
    </xf>
    <xf numFmtId="4" fontId="5" fillId="0" borderId="34" xfId="51" applyNumberFormat="1" applyFont="1" applyBorder="1" applyAlignment="1" applyProtection="1">
      <alignment vertical="center"/>
      <protection/>
    </xf>
    <xf numFmtId="0" fontId="2" fillId="36" borderId="35" xfId="51" applyFill="1" applyBorder="1" applyProtection="1">
      <alignment/>
      <protection/>
    </xf>
    <xf numFmtId="4" fontId="5" fillId="0" borderId="36" xfId="51" applyNumberFormat="1" applyFont="1" applyFill="1" applyBorder="1" applyAlignment="1" applyProtection="1">
      <alignment vertical="center"/>
      <protection/>
    </xf>
    <xf numFmtId="0" fontId="2" fillId="0" borderId="0" xfId="51" applyAlignment="1">
      <alignment vertical="center"/>
      <protection/>
    </xf>
    <xf numFmtId="0" fontId="7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/>
      <protection/>
    </xf>
    <xf numFmtId="0" fontId="5" fillId="0" borderId="27" xfId="51" applyFont="1" applyFill="1" applyBorder="1" applyAlignment="1">
      <alignment horizontal="left" vertical="center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35" xfId="51" applyFont="1" applyFill="1" applyBorder="1" applyAlignment="1">
      <alignment horizontal="center" vertical="center" wrapText="1"/>
      <protection/>
    </xf>
    <xf numFmtId="0" fontId="2" fillId="0" borderId="37" xfId="51" applyFont="1" applyBorder="1" applyAlignment="1">
      <alignment horizontal="left" vertical="center" wrapText="1"/>
      <protection/>
    </xf>
    <xf numFmtId="4" fontId="2" fillId="35" borderId="38" xfId="51" applyNumberFormat="1" applyFill="1" applyBorder="1" applyAlignment="1" applyProtection="1">
      <alignment vertical="center"/>
      <protection locked="0"/>
    </xf>
    <xf numFmtId="4" fontId="2" fillId="35" borderId="18" xfId="51" applyNumberFormat="1" applyFill="1" applyBorder="1" applyAlignment="1" applyProtection="1">
      <alignment vertical="center"/>
      <protection locked="0"/>
    </xf>
    <xf numFmtId="4" fontId="2" fillId="35" borderId="39" xfId="51" applyNumberFormat="1" applyFill="1" applyBorder="1" applyAlignment="1" applyProtection="1">
      <alignment vertical="center"/>
      <protection locked="0"/>
    </xf>
    <xf numFmtId="4" fontId="7" fillId="0" borderId="40" xfId="51" applyNumberFormat="1" applyFont="1" applyBorder="1" applyAlignment="1">
      <alignment vertical="center"/>
      <protection/>
    </xf>
    <xf numFmtId="0" fontId="2" fillId="0" borderId="21" xfId="51" applyFont="1" applyBorder="1" applyAlignment="1">
      <alignment horizontal="left" vertical="center" wrapText="1"/>
      <protection/>
    </xf>
    <xf numFmtId="4" fontId="2" fillId="35" borderId="41" xfId="51" applyNumberFormat="1" applyFill="1" applyBorder="1" applyAlignment="1" applyProtection="1">
      <alignment vertical="center"/>
      <protection locked="0"/>
    </xf>
    <xf numFmtId="0" fontId="2" fillId="0" borderId="23" xfId="51" applyFont="1" applyBorder="1" applyAlignment="1">
      <alignment horizontal="left" vertical="center" wrapText="1"/>
      <protection/>
    </xf>
    <xf numFmtId="4" fontId="2" fillId="35" borderId="42" xfId="51" applyNumberFormat="1" applyFill="1" applyBorder="1" applyAlignment="1" applyProtection="1">
      <alignment vertical="center"/>
      <protection locked="0"/>
    </xf>
    <xf numFmtId="4" fontId="2" fillId="35" borderId="43" xfId="51" applyNumberFormat="1" applyFill="1" applyBorder="1" applyAlignment="1" applyProtection="1">
      <alignment vertical="center"/>
      <protection locked="0"/>
    </xf>
    <xf numFmtId="0" fontId="2" fillId="0" borderId="44" xfId="51" applyFont="1" applyBorder="1" applyAlignment="1">
      <alignment horizontal="left" vertical="center" wrapText="1"/>
      <protection/>
    </xf>
    <xf numFmtId="4" fontId="2" fillId="35" borderId="44" xfId="51" applyNumberFormat="1" applyFill="1" applyBorder="1" applyAlignment="1" applyProtection="1">
      <alignment vertical="center"/>
      <protection locked="0"/>
    </xf>
    <xf numFmtId="4" fontId="2" fillId="35" borderId="45" xfId="51" applyNumberFormat="1" applyFill="1" applyBorder="1" applyAlignment="1" applyProtection="1">
      <alignment vertical="center"/>
      <protection locked="0"/>
    </xf>
    <xf numFmtId="0" fontId="7" fillId="0" borderId="25" xfId="51" applyFont="1" applyFill="1" applyBorder="1" applyAlignment="1">
      <alignment horizontal="left" vertical="center" wrapText="1"/>
      <protection/>
    </xf>
    <xf numFmtId="4" fontId="7" fillId="0" borderId="25" xfId="51" applyNumberFormat="1" applyFont="1" applyFill="1" applyBorder="1" applyAlignment="1">
      <alignment vertical="center"/>
      <protection/>
    </xf>
    <xf numFmtId="4" fontId="7" fillId="0" borderId="34" xfId="51" applyNumberFormat="1" applyFont="1" applyFill="1" applyBorder="1" applyAlignment="1">
      <alignment vertical="center"/>
      <protection/>
    </xf>
    <xf numFmtId="4" fontId="7" fillId="0" borderId="46" xfId="51" applyNumberFormat="1" applyFont="1" applyFill="1" applyBorder="1" applyAlignment="1">
      <alignment vertical="center"/>
      <protection/>
    </xf>
    <xf numFmtId="4" fontId="7" fillId="0" borderId="35" xfId="51" applyNumberFormat="1" applyFont="1" applyBorder="1" applyAlignment="1">
      <alignment vertical="center"/>
      <protection/>
    </xf>
    <xf numFmtId="0" fontId="15" fillId="0" borderId="0" xfId="51" applyFont="1" applyAlignment="1">
      <alignment vertical="center"/>
      <protection/>
    </xf>
    <xf numFmtId="4" fontId="7" fillId="0" borderId="47" xfId="51" applyNumberFormat="1" applyFont="1" applyBorder="1" applyAlignment="1">
      <alignment vertical="center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4" fontId="7" fillId="0" borderId="0" xfId="51" applyNumberFormat="1" applyFont="1" applyFill="1" applyBorder="1" applyAlignment="1">
      <alignment vertical="center"/>
      <protection/>
    </xf>
    <xf numFmtId="0" fontId="19" fillId="0" borderId="0" xfId="51" applyFont="1" applyFill="1" applyBorder="1" applyAlignment="1">
      <alignment horizontal="left" vertical="center" wrapText="1"/>
      <protection/>
    </xf>
    <xf numFmtId="0" fontId="19" fillId="0" borderId="0" xfId="51" applyFont="1" applyFill="1" applyBorder="1" applyAlignment="1">
      <alignment vertical="center"/>
      <protection/>
    </xf>
    <xf numFmtId="0" fontId="2" fillId="0" borderId="0" xfId="51" applyFill="1" applyBorder="1" applyAlignment="1">
      <alignment vertical="center"/>
      <protection/>
    </xf>
    <xf numFmtId="0" fontId="2" fillId="0" borderId="0" xfId="51" applyAlignment="1">
      <alignment horizontal="center" vertical="center"/>
      <protection/>
    </xf>
    <xf numFmtId="0" fontId="5" fillId="0" borderId="48" xfId="51" applyFont="1" applyFill="1" applyBorder="1" applyAlignment="1">
      <alignment horizontal="center" vertical="center"/>
      <protection/>
    </xf>
    <xf numFmtId="0" fontId="5" fillId="0" borderId="34" xfId="51" applyFont="1" applyFill="1" applyBorder="1" applyAlignment="1">
      <alignment horizontal="center" vertical="center"/>
      <protection/>
    </xf>
    <xf numFmtId="4" fontId="2" fillId="0" borderId="38" xfId="51" applyNumberFormat="1" applyBorder="1" applyAlignment="1">
      <alignment vertical="center"/>
      <protection/>
    </xf>
    <xf numFmtId="4" fontId="2" fillId="0" borderId="18" xfId="51" applyNumberFormat="1" applyBorder="1" applyAlignment="1">
      <alignment vertical="center"/>
      <protection/>
    </xf>
    <xf numFmtId="4" fontId="2" fillId="0" borderId="41" xfId="51" applyNumberFormat="1" applyBorder="1" applyAlignment="1">
      <alignment vertical="center"/>
      <protection/>
    </xf>
    <xf numFmtId="4" fontId="2" fillId="0" borderId="19" xfId="51" applyNumberFormat="1" applyBorder="1" applyAlignment="1">
      <alignment vertical="center"/>
      <protection/>
    </xf>
    <xf numFmtId="4" fontId="2" fillId="0" borderId="42" xfId="51" applyNumberFormat="1" applyBorder="1" applyAlignment="1">
      <alignment vertical="center"/>
      <protection/>
    </xf>
    <xf numFmtId="4" fontId="2" fillId="0" borderId="43" xfId="51" applyNumberFormat="1" applyBorder="1" applyAlignment="1">
      <alignment vertical="center"/>
      <protection/>
    </xf>
    <xf numFmtId="4" fontId="2" fillId="0" borderId="44" xfId="51" applyNumberFormat="1" applyBorder="1" applyAlignment="1">
      <alignment vertical="center"/>
      <protection/>
    </xf>
    <xf numFmtId="4" fontId="2" fillId="0" borderId="45" xfId="51" applyNumberFormat="1" applyBorder="1" applyAlignment="1">
      <alignment vertical="center"/>
      <protection/>
    </xf>
    <xf numFmtId="0" fontId="2" fillId="0" borderId="0" xfId="51" applyBorder="1" applyAlignment="1" applyProtection="1">
      <alignment vertical="center"/>
      <protection/>
    </xf>
    <xf numFmtId="4" fontId="2" fillId="0" borderId="49" xfId="51" applyNumberFormat="1" applyBorder="1" applyAlignment="1">
      <alignment vertical="center"/>
      <protection/>
    </xf>
    <xf numFmtId="4" fontId="2" fillId="35" borderId="50" xfId="51" applyNumberFormat="1" applyFont="1" applyFill="1" applyBorder="1" applyAlignment="1" applyProtection="1">
      <alignment vertical="center"/>
      <protection locked="0"/>
    </xf>
    <xf numFmtId="4" fontId="8" fillId="0" borderId="20" xfId="51" applyNumberFormat="1" applyFont="1" applyFill="1" applyBorder="1" applyAlignment="1">
      <alignment horizontal="right" vertical="center" wrapText="1"/>
      <protection/>
    </xf>
    <xf numFmtId="0" fontId="5" fillId="0" borderId="0" xfId="51" applyFont="1" applyFill="1" applyBorder="1">
      <alignment/>
      <protection/>
    </xf>
    <xf numFmtId="0" fontId="3" fillId="0" borderId="0" xfId="51" applyFont="1" applyAlignment="1">
      <alignment vertical="center"/>
      <protection/>
    </xf>
    <xf numFmtId="4" fontId="2" fillId="0" borderId="0" xfId="51" applyNumberFormat="1" applyFill="1" applyBorder="1" applyAlignment="1">
      <alignment vertical="center"/>
      <protection/>
    </xf>
    <xf numFmtId="0" fontId="9" fillId="0" borderId="0" xfId="51" applyFont="1" applyAlignment="1">
      <alignment vertical="center" wrapText="1"/>
      <protection/>
    </xf>
    <xf numFmtId="9" fontId="9" fillId="0" borderId="0" xfId="53" applyFont="1" applyAlignment="1">
      <alignment vertical="center" wrapText="1"/>
    </xf>
    <xf numFmtId="0" fontId="2" fillId="0" borderId="0" xfId="51" applyFill="1" applyBorder="1" applyAlignment="1">
      <alignment vertical="center" wrapText="1"/>
      <protection/>
    </xf>
    <xf numFmtId="0" fontId="5" fillId="0" borderId="0" xfId="0" applyFont="1" applyAlignment="1">
      <alignment/>
    </xf>
    <xf numFmtId="4" fontId="2" fillId="0" borderId="51" xfId="44" applyNumberFormat="1" applyFill="1" applyBorder="1" applyAlignment="1" applyProtection="1">
      <alignment horizontal="right" vertical="center"/>
      <protection/>
    </xf>
    <xf numFmtId="4" fontId="2" fillId="0" borderId="36" xfId="44" applyNumberFormat="1" applyFill="1" applyBorder="1" applyAlignment="1" applyProtection="1">
      <alignment horizontal="right" vertical="center"/>
      <protection/>
    </xf>
    <xf numFmtId="4" fontId="2" fillId="0" borderId="51" xfId="51" applyNumberFormat="1" applyFill="1" applyBorder="1" applyAlignment="1" applyProtection="1">
      <alignment vertical="center"/>
      <protection/>
    </xf>
    <xf numFmtId="4" fontId="2" fillId="0" borderId="36" xfId="51" applyNumberFormat="1" applyFill="1" applyBorder="1" applyAlignment="1" applyProtection="1">
      <alignment vertical="center"/>
      <protection/>
    </xf>
    <xf numFmtId="4" fontId="5" fillId="0" borderId="19" xfId="51" applyNumberFormat="1" applyFont="1" applyFill="1" applyBorder="1" applyAlignment="1">
      <alignment horizontal="right" vertical="center"/>
      <protection/>
    </xf>
    <xf numFmtId="4" fontId="0" fillId="35" borderId="18" xfId="44" applyNumberFormat="1" applyFont="1" applyFill="1" applyBorder="1" applyAlignment="1" applyProtection="1">
      <alignment horizontal="right" vertical="center"/>
      <protection locked="0"/>
    </xf>
    <xf numFmtId="4" fontId="2" fillId="35" borderId="19" xfId="51" applyNumberFormat="1" applyFill="1" applyBorder="1" applyAlignment="1" applyProtection="1">
      <alignment horizontal="right"/>
      <protection locked="0"/>
    </xf>
    <xf numFmtId="4" fontId="0" fillId="35" borderId="19" xfId="44" applyNumberFormat="1" applyFont="1" applyFill="1" applyBorder="1" applyAlignment="1" applyProtection="1">
      <alignment horizontal="right"/>
      <protection locked="0"/>
    </xf>
    <xf numFmtId="4" fontId="2" fillId="35" borderId="19" xfId="51" applyNumberFormat="1" applyFill="1" applyBorder="1" applyAlignment="1" applyProtection="1">
      <alignment horizontal="right" vertical="center"/>
      <protection locked="0"/>
    </xf>
    <xf numFmtId="0" fontId="5" fillId="0" borderId="48" xfId="51" applyFont="1" applyFill="1" applyBorder="1" applyAlignment="1">
      <alignment horizontal="center" vertical="center" wrapText="1"/>
      <protection/>
    </xf>
    <xf numFmtId="0" fontId="7" fillId="0" borderId="52" xfId="51" applyFont="1" applyBorder="1" applyAlignment="1">
      <alignment horizontal="center" vertical="center" wrapText="1"/>
      <protection/>
    </xf>
    <xf numFmtId="0" fontId="5" fillId="0" borderId="30" xfId="51" applyFont="1" applyFill="1" applyBorder="1" applyAlignment="1">
      <alignment vertical="center" wrapText="1"/>
      <protection/>
    </xf>
    <xf numFmtId="4" fontId="2" fillId="35" borderId="43" xfId="51" applyNumberFormat="1" applyFill="1" applyBorder="1" applyAlignment="1" applyProtection="1">
      <alignment horizontal="right" vertical="center"/>
      <protection locked="0"/>
    </xf>
    <xf numFmtId="4" fontId="10" fillId="37" borderId="51" xfId="51" applyNumberFormat="1" applyFont="1" applyFill="1" applyBorder="1">
      <alignment/>
      <protection/>
    </xf>
    <xf numFmtId="0" fontId="71" fillId="33" borderId="0" xfId="51" applyFont="1" applyFill="1" applyBorder="1" applyAlignment="1" applyProtection="1">
      <alignment vertical="center"/>
      <protection/>
    </xf>
    <xf numFmtId="49" fontId="71" fillId="33" borderId="0" xfId="51" applyNumberFormat="1" applyFont="1" applyFill="1" applyBorder="1" applyAlignment="1" applyProtection="1">
      <alignment vertical="center"/>
      <protection/>
    </xf>
    <xf numFmtId="49" fontId="71" fillId="33" borderId="0" xfId="51" applyNumberFormat="1" applyFont="1" applyFill="1" applyBorder="1" applyAlignment="1" applyProtection="1">
      <alignment horizontal="left" vertical="center"/>
      <protection/>
    </xf>
    <xf numFmtId="0" fontId="8" fillId="33" borderId="0" xfId="51" applyFont="1" applyFill="1" applyBorder="1" applyAlignment="1" applyProtection="1">
      <alignment horizontal="left" vertical="center"/>
      <protection/>
    </xf>
    <xf numFmtId="0" fontId="71" fillId="0" borderId="0" xfId="51" applyFont="1" applyBorder="1" applyAlignment="1" applyProtection="1">
      <alignment vertical="center"/>
      <protection/>
    </xf>
    <xf numFmtId="0" fontId="2" fillId="38" borderId="19" xfId="51" applyFill="1" applyBorder="1" applyAlignment="1" applyProtection="1">
      <alignment wrapText="1"/>
      <protection/>
    </xf>
    <xf numFmtId="0" fontId="2" fillId="38" borderId="19" xfId="51" applyFill="1" applyBorder="1" applyProtection="1">
      <alignment/>
      <protection/>
    </xf>
    <xf numFmtId="0" fontId="2" fillId="39" borderId="19" xfId="51" applyFill="1" applyBorder="1" applyProtection="1">
      <alignment/>
      <protection/>
    </xf>
    <xf numFmtId="0" fontId="2" fillId="39" borderId="43" xfId="51" applyFont="1" applyFill="1" applyBorder="1" applyAlignment="1">
      <alignment vertical="top" wrapText="1"/>
      <protection/>
    </xf>
    <xf numFmtId="0" fontId="5" fillId="0" borderId="43" xfId="51" applyFont="1" applyBorder="1" applyAlignment="1">
      <alignment vertical="center"/>
      <protection/>
    </xf>
    <xf numFmtId="4" fontId="5" fillId="0" borderId="43" xfId="51" applyNumberFormat="1" applyFont="1" applyBorder="1" applyAlignment="1">
      <alignment vertical="center"/>
      <protection/>
    </xf>
    <xf numFmtId="0" fontId="3" fillId="0" borderId="53" xfId="51" applyFont="1" applyFill="1" applyBorder="1" applyAlignment="1">
      <alignment vertical="center"/>
      <protection/>
    </xf>
    <xf numFmtId="0" fontId="3" fillId="0" borderId="54" xfId="51" applyFont="1" applyFill="1" applyBorder="1" applyAlignment="1">
      <alignment vertical="center"/>
      <protection/>
    </xf>
    <xf numFmtId="0" fontId="3" fillId="0" borderId="55" xfId="51" applyFont="1" applyFill="1" applyBorder="1" applyAlignment="1">
      <alignment vertical="center"/>
      <protection/>
    </xf>
    <xf numFmtId="0" fontId="3" fillId="0" borderId="56" xfId="51" applyFont="1" applyFill="1" applyBorder="1" applyAlignment="1">
      <alignment vertical="center"/>
      <protection/>
    </xf>
    <xf numFmtId="0" fontId="3" fillId="0" borderId="57" xfId="51" applyFont="1" applyFill="1" applyBorder="1" applyAlignment="1">
      <alignment vertical="center"/>
      <protection/>
    </xf>
    <xf numFmtId="0" fontId="3" fillId="0" borderId="58" xfId="51" applyFont="1" applyFill="1" applyBorder="1" applyAlignment="1">
      <alignment vertical="center"/>
      <protection/>
    </xf>
    <xf numFmtId="0" fontId="31" fillId="40" borderId="0" xfId="51" applyFont="1" applyFill="1" applyBorder="1" applyAlignment="1" applyProtection="1">
      <alignment vertical="center"/>
      <protection/>
    </xf>
    <xf numFmtId="0" fontId="11" fillId="40" borderId="0" xfId="51" applyFont="1" applyFill="1" applyBorder="1" applyAlignment="1" applyProtection="1">
      <alignment vertical="center" wrapText="1"/>
      <protection/>
    </xf>
    <xf numFmtId="49" fontId="12" fillId="40" borderId="0" xfId="51" applyNumberFormat="1" applyFont="1" applyFill="1" applyBorder="1" applyAlignment="1" applyProtection="1">
      <alignment vertical="top" wrapText="1"/>
      <protection/>
    </xf>
    <xf numFmtId="0" fontId="5" fillId="40" borderId="34" xfId="51" applyFont="1" applyFill="1" applyBorder="1" applyAlignment="1">
      <alignment horizontal="center" vertical="center" wrapText="1"/>
      <protection/>
    </xf>
    <xf numFmtId="0" fontId="2" fillId="0" borderId="0" xfId="51" applyAlignment="1">
      <alignment vertical="top" wrapText="1"/>
      <protection/>
    </xf>
    <xf numFmtId="49" fontId="2" fillId="40" borderId="0" xfId="51" applyNumberFormat="1" applyFont="1" applyFill="1" applyBorder="1" applyAlignment="1" applyProtection="1">
      <alignment vertical="top"/>
      <protection/>
    </xf>
    <xf numFmtId="49" fontId="2" fillId="40" borderId="0" xfId="51" applyNumberFormat="1" applyFont="1" applyFill="1" applyBorder="1" applyAlignment="1" applyProtection="1">
      <alignment vertical="top" wrapText="1"/>
      <protection/>
    </xf>
    <xf numFmtId="0" fontId="2" fillId="0" borderId="0" xfId="51" applyFill="1">
      <alignment/>
      <protection/>
    </xf>
    <xf numFmtId="0" fontId="8" fillId="0" borderId="0" xfId="51" applyFont="1" applyFill="1" applyBorder="1" applyAlignment="1" applyProtection="1">
      <alignment horizontal="center" vertical="center"/>
      <protection/>
    </xf>
    <xf numFmtId="49" fontId="7" fillId="0" borderId="0" xfId="51" applyNumberFormat="1" applyFont="1" applyFill="1" applyBorder="1" applyAlignment="1" applyProtection="1">
      <alignment horizontal="left" vertical="top"/>
      <protection/>
    </xf>
    <xf numFmtId="49" fontId="7" fillId="33" borderId="0" xfId="51" applyNumberFormat="1" applyFont="1" applyFill="1" applyBorder="1" applyAlignment="1" applyProtection="1">
      <alignment horizontal="left" vertical="top"/>
      <protection/>
    </xf>
    <xf numFmtId="0" fontId="8" fillId="0" borderId="0" xfId="51" applyFont="1" applyFill="1" applyBorder="1" applyAlignment="1" applyProtection="1">
      <alignment horizontal="center" vertical="top"/>
      <protection/>
    </xf>
    <xf numFmtId="0" fontId="10" fillId="0" borderId="0" xfId="51" applyFont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vertical="center"/>
      <protection/>
    </xf>
    <xf numFmtId="0" fontId="3" fillId="0" borderId="0" xfId="51" applyFont="1" applyBorder="1" applyAlignment="1" applyProtection="1">
      <alignment vertical="top"/>
      <protection/>
    </xf>
    <xf numFmtId="49" fontId="3" fillId="0" borderId="0" xfId="51" applyNumberFormat="1" applyFont="1" applyFill="1" applyBorder="1" applyAlignment="1" applyProtection="1">
      <alignment vertical="top" wrapText="1"/>
      <protection/>
    </xf>
    <xf numFmtId="0" fontId="8" fillId="0" borderId="39" xfId="51" applyFont="1" applyFill="1" applyBorder="1" applyAlignment="1" applyProtection="1">
      <alignment horizontal="center" vertical="center"/>
      <protection/>
    </xf>
    <xf numFmtId="0" fontId="5" fillId="0" borderId="0" xfId="51" applyFont="1" applyFill="1" applyBorder="1" applyAlignment="1">
      <alignment vertical="top" wrapText="1"/>
      <protection/>
    </xf>
    <xf numFmtId="0" fontId="12" fillId="40" borderId="0" xfId="51" applyFont="1" applyFill="1" applyBorder="1" applyAlignment="1" applyProtection="1">
      <alignment horizontal="left" vertical="top" wrapText="1"/>
      <protection/>
    </xf>
    <xf numFmtId="0" fontId="2" fillId="40" borderId="0" xfId="51" applyFont="1" applyFill="1" applyBorder="1" applyAlignment="1" applyProtection="1">
      <alignment horizontal="left" vertical="top" wrapText="1"/>
      <protection/>
    </xf>
    <xf numFmtId="0" fontId="12" fillId="40" borderId="0" xfId="51" applyFont="1" applyFill="1" applyBorder="1" applyAlignment="1" applyProtection="1">
      <alignment horizontal="left" vertical="top" wrapText="1"/>
      <protection/>
    </xf>
    <xf numFmtId="0" fontId="2" fillId="40" borderId="43" xfId="51" applyFont="1" applyFill="1" applyBorder="1" applyAlignment="1">
      <alignment horizontal="left" vertical="center" wrapText="1"/>
      <protection/>
    </xf>
    <xf numFmtId="0" fontId="2" fillId="40" borderId="59" xfId="51" applyFont="1" applyFill="1" applyBorder="1" applyAlignment="1">
      <alignment horizontal="left" vertical="center" wrapText="1"/>
      <protection/>
    </xf>
    <xf numFmtId="0" fontId="2" fillId="40" borderId="43" xfId="51" applyFont="1" applyFill="1" applyBorder="1" applyAlignment="1">
      <alignment vertical="center" wrapText="1"/>
      <protection/>
    </xf>
    <xf numFmtId="0" fontId="0" fillId="40" borderId="59" xfId="0" applyFill="1" applyBorder="1" applyAlignment="1">
      <alignment vertical="center" wrapText="1"/>
    </xf>
    <xf numFmtId="0" fontId="0" fillId="40" borderId="18" xfId="0" applyFill="1" applyBorder="1" applyAlignment="1">
      <alignment vertical="center" wrapText="1"/>
    </xf>
    <xf numFmtId="4" fontId="7" fillId="38" borderId="60" xfId="51" applyNumberFormat="1" applyFont="1" applyFill="1" applyBorder="1" applyAlignment="1" applyProtection="1">
      <alignment horizontal="center" vertical="center"/>
      <protection locked="0"/>
    </xf>
    <xf numFmtId="4" fontId="7" fillId="38" borderId="22" xfId="51" applyNumberFormat="1" applyFont="1" applyFill="1" applyBorder="1" applyAlignment="1" applyProtection="1">
      <alignment horizontal="center" vertical="center"/>
      <protection locked="0"/>
    </xf>
    <xf numFmtId="4" fontId="7" fillId="38" borderId="56" xfId="51" applyNumberFormat="1" applyFont="1" applyFill="1" applyBorder="1" applyAlignment="1" applyProtection="1">
      <alignment horizontal="center" vertical="center"/>
      <protection locked="0"/>
    </xf>
    <xf numFmtId="0" fontId="3" fillId="0" borderId="61" xfId="51" applyFont="1" applyBorder="1" applyAlignment="1">
      <alignment horizontal="center" vertical="center" textRotation="90"/>
      <protection/>
    </xf>
    <xf numFmtId="0" fontId="3" fillId="0" borderId="62" xfId="51" applyFont="1" applyBorder="1" applyAlignment="1">
      <alignment horizontal="center" vertical="center" textRotation="90"/>
      <protection/>
    </xf>
    <xf numFmtId="4" fontId="2" fillId="35" borderId="50" xfId="51" applyNumberFormat="1" applyFont="1" applyFill="1" applyBorder="1" applyAlignment="1" applyProtection="1">
      <alignment vertical="center" wrapText="1"/>
      <protection locked="0"/>
    </xf>
    <xf numFmtId="0" fontId="2" fillId="0" borderId="0" xfId="51" applyAlignment="1">
      <alignment wrapText="1"/>
      <protection/>
    </xf>
    <xf numFmtId="49" fontId="2" fillId="35" borderId="63" xfId="51" applyNumberFormat="1" applyFill="1" applyBorder="1" applyAlignment="1" applyProtection="1">
      <alignment horizontal="right" vertical="center"/>
      <protection locked="0"/>
    </xf>
    <xf numFmtId="49" fontId="2" fillId="35" borderId="19" xfId="51" applyNumberFormat="1" applyFill="1" applyBorder="1" applyAlignment="1" applyProtection="1">
      <alignment horizontal="right"/>
      <protection locked="0"/>
    </xf>
    <xf numFmtId="49" fontId="2" fillId="35" borderId="64" xfId="51" applyNumberFormat="1" applyFill="1" applyBorder="1" applyAlignment="1" applyProtection="1">
      <alignment horizontal="right"/>
      <protection locked="0"/>
    </xf>
    <xf numFmtId="49" fontId="2" fillId="35" borderId="19" xfId="51" applyNumberFormat="1" applyFill="1" applyBorder="1" applyAlignment="1" applyProtection="1">
      <alignment horizontal="right" vertical="center"/>
      <protection locked="0"/>
    </xf>
    <xf numFmtId="49" fontId="2" fillId="35" borderId="64" xfId="51" applyNumberFormat="1" applyFill="1" applyBorder="1" applyAlignment="1" applyProtection="1">
      <alignment horizontal="right" vertical="center"/>
      <protection locked="0"/>
    </xf>
    <xf numFmtId="49" fontId="2" fillId="35" borderId="43" xfId="51" applyNumberFormat="1" applyFill="1" applyBorder="1" applyAlignment="1" applyProtection="1">
      <alignment horizontal="right" vertical="center"/>
      <protection locked="0"/>
    </xf>
    <xf numFmtId="0" fontId="12" fillId="35" borderId="45" xfId="51" applyFont="1" applyFill="1" applyBorder="1" applyAlignment="1" applyProtection="1">
      <alignment vertical="center" wrapText="1"/>
      <protection locked="0"/>
    </xf>
    <xf numFmtId="4" fontId="12" fillId="35" borderId="45" xfId="51" applyNumberFormat="1" applyFont="1" applyFill="1" applyBorder="1" applyAlignment="1" applyProtection="1">
      <alignment vertical="center" wrapText="1"/>
      <protection locked="0"/>
    </xf>
    <xf numFmtId="0" fontId="12" fillId="35" borderId="47" xfId="51" applyFont="1" applyFill="1" applyBorder="1" applyAlignment="1" applyProtection="1">
      <alignment vertical="center" wrapText="1"/>
      <protection locked="0"/>
    </xf>
    <xf numFmtId="4" fontId="0" fillId="37" borderId="19" xfId="44" applyNumberFormat="1" applyFont="1" applyFill="1" applyBorder="1" applyAlignment="1" applyProtection="1">
      <alignment horizontal="right"/>
      <protection/>
    </xf>
    <xf numFmtId="4" fontId="8" fillId="0" borderId="36" xfId="51" applyNumberFormat="1" applyFont="1" applyFill="1" applyBorder="1" applyAlignment="1" applyProtection="1">
      <alignment horizontal="right" vertical="center" wrapText="1"/>
      <protection/>
    </xf>
    <xf numFmtId="4" fontId="10" fillId="41" borderId="51" xfId="51" applyNumberFormat="1" applyFont="1" applyFill="1" applyBorder="1" applyProtection="1">
      <alignment/>
      <protection locked="0"/>
    </xf>
    <xf numFmtId="4" fontId="10" fillId="0" borderId="51" xfId="51" applyNumberFormat="1" applyFont="1" applyFill="1" applyBorder="1">
      <alignment/>
      <protection/>
    </xf>
    <xf numFmtId="4" fontId="10" fillId="41" borderId="36" xfId="51" applyNumberFormat="1" applyFont="1" applyFill="1" applyBorder="1" applyProtection="1">
      <alignment/>
      <protection locked="0"/>
    </xf>
    <xf numFmtId="4" fontId="0" fillId="0" borderId="19" xfId="44" applyNumberFormat="1" applyFont="1" applyFill="1" applyBorder="1" applyAlignment="1" applyProtection="1">
      <alignment horizontal="right"/>
      <protection locked="0"/>
    </xf>
    <xf numFmtId="4" fontId="2" fillId="37" borderId="39" xfId="51" applyNumberFormat="1" applyFill="1" applyBorder="1" applyAlignment="1" applyProtection="1">
      <alignment vertical="center"/>
      <protection/>
    </xf>
    <xf numFmtId="4" fontId="2" fillId="37" borderId="19" xfId="51" applyNumberFormat="1" applyFill="1" applyBorder="1" applyAlignment="1" applyProtection="1">
      <alignment vertical="center"/>
      <protection/>
    </xf>
    <xf numFmtId="4" fontId="2" fillId="37" borderId="65" xfId="51" applyNumberFormat="1" applyFill="1" applyBorder="1" applyAlignment="1" applyProtection="1">
      <alignment vertical="center"/>
      <protection/>
    </xf>
    <xf numFmtId="4" fontId="2" fillId="37" borderId="45" xfId="51" applyNumberForma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9" fontId="2" fillId="0" borderId="0" xfId="51" applyNumberFormat="1" applyAlignment="1" applyProtection="1">
      <alignment horizontal="center"/>
      <protection/>
    </xf>
    <xf numFmtId="0" fontId="2" fillId="0" borderId="0" xfId="51" applyAlignment="1" applyProtection="1">
      <alignment horizontal="center"/>
      <protection/>
    </xf>
    <xf numFmtId="49" fontId="2" fillId="0" borderId="66" xfId="51" applyNumberFormat="1" applyBorder="1" applyAlignment="1" applyProtection="1">
      <alignment horizontal="center"/>
      <protection/>
    </xf>
    <xf numFmtId="0" fontId="2" fillId="0" borderId="0" xfId="51" applyFill="1" applyAlignment="1">
      <alignment horizontal="center" vertical="center" wrapText="1"/>
      <protection/>
    </xf>
    <xf numFmtId="0" fontId="3" fillId="0" borderId="0" xfId="51" applyFont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27" xfId="51" applyFont="1" applyFill="1" applyBorder="1" applyAlignment="1">
      <alignment horizontal="center" vertical="center"/>
      <protection/>
    </xf>
    <xf numFmtId="0" fontId="2" fillId="0" borderId="37" xfId="51" applyFont="1" applyBorder="1" applyAlignment="1">
      <alignment horizontal="center" vertical="center" wrapText="1"/>
      <protection/>
    </xf>
    <xf numFmtId="0" fontId="2" fillId="0" borderId="21" xfId="51" applyFont="1" applyBorder="1" applyAlignment="1">
      <alignment horizontal="center" vertical="center" wrapText="1"/>
      <protection/>
    </xf>
    <xf numFmtId="4" fontId="2" fillId="35" borderId="38" xfId="51" applyNumberFormat="1" applyFill="1" applyBorder="1" applyAlignment="1" applyProtection="1">
      <alignment horizontal="center" vertical="center"/>
      <protection locked="0"/>
    </xf>
    <xf numFmtId="4" fontId="2" fillId="35" borderId="18" xfId="51" applyNumberFormat="1" applyFill="1" applyBorder="1" applyAlignment="1" applyProtection="1">
      <alignment horizontal="center" vertical="center"/>
      <protection locked="0"/>
    </xf>
    <xf numFmtId="4" fontId="2" fillId="35" borderId="39" xfId="51" applyNumberFormat="1" applyFill="1" applyBorder="1" applyAlignment="1" applyProtection="1">
      <alignment horizontal="center" vertical="center"/>
      <protection locked="0"/>
    </xf>
    <xf numFmtId="4" fontId="2" fillId="35" borderId="41" xfId="51" applyNumberFormat="1" applyFill="1" applyBorder="1" applyAlignment="1" applyProtection="1">
      <alignment horizontal="center" vertical="center"/>
      <protection locked="0"/>
    </xf>
    <xf numFmtId="4" fontId="2" fillId="35" borderId="19" xfId="51" applyNumberFormat="1" applyFill="1" applyBorder="1" applyAlignment="1" applyProtection="1">
      <alignment horizontal="center" vertical="center"/>
      <protection locked="0"/>
    </xf>
    <xf numFmtId="4" fontId="2" fillId="37" borderId="39" xfId="51" applyNumberFormat="1" applyFill="1" applyBorder="1" applyAlignment="1" applyProtection="1">
      <alignment horizontal="center" vertical="center"/>
      <protection/>
    </xf>
    <xf numFmtId="0" fontId="2" fillId="0" borderId="0" xfId="51" applyAlignment="1">
      <alignment horizontal="center"/>
      <protection/>
    </xf>
    <xf numFmtId="0" fontId="8" fillId="0" borderId="0" xfId="51" applyFont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4" fontId="2" fillId="0" borderId="38" xfId="51" applyNumberFormat="1" applyBorder="1" applyAlignment="1">
      <alignment horizontal="right" vertical="center"/>
      <protection/>
    </xf>
    <xf numFmtId="4" fontId="2" fillId="0" borderId="18" xfId="51" applyNumberFormat="1" applyBorder="1" applyAlignment="1">
      <alignment horizontal="right" vertical="center"/>
      <protection/>
    </xf>
    <xf numFmtId="4" fontId="2" fillId="0" borderId="41" xfId="51" applyNumberFormat="1" applyBorder="1" applyAlignment="1">
      <alignment horizontal="right" vertical="center"/>
      <protection/>
    </xf>
    <xf numFmtId="4" fontId="2" fillId="0" borderId="19" xfId="51" applyNumberFormat="1" applyBorder="1" applyAlignment="1">
      <alignment horizontal="right" vertical="center"/>
      <protection/>
    </xf>
    <xf numFmtId="4" fontId="7" fillId="0" borderId="40" xfId="51" applyNumberFormat="1" applyFont="1" applyBorder="1" applyAlignment="1">
      <alignment horizontal="right" vertical="center"/>
      <protection/>
    </xf>
    <xf numFmtId="4" fontId="7" fillId="0" borderId="35" xfId="51" applyNumberFormat="1" applyFont="1" applyBorder="1" applyAlignment="1">
      <alignment horizontal="right" vertical="center"/>
      <protection/>
    </xf>
    <xf numFmtId="4" fontId="10" fillId="37" borderId="51" xfId="51" applyNumberFormat="1" applyFont="1" applyFill="1" applyBorder="1" applyProtection="1">
      <alignment/>
      <protection/>
    </xf>
    <xf numFmtId="4" fontId="0" fillId="35" borderId="18" xfId="44" applyNumberFormat="1" applyFont="1" applyFill="1" applyBorder="1" applyAlignment="1" applyProtection="1">
      <alignment horizontal="right" vertical="center"/>
      <protection locked="0"/>
    </xf>
    <xf numFmtId="0" fontId="5" fillId="0" borderId="0" xfId="51" applyFont="1" applyFill="1" applyBorder="1" applyAlignment="1">
      <alignment horizontal="left" vertical="center"/>
      <protection/>
    </xf>
    <xf numFmtId="0" fontId="7" fillId="0" borderId="0" xfId="51" applyFont="1" applyBorder="1" applyAlignment="1">
      <alignment horizontal="left" vertical="center" wrapText="1"/>
      <protection/>
    </xf>
    <xf numFmtId="49" fontId="4" fillId="0" borderId="66" xfId="51" applyNumberFormat="1" applyFont="1" applyBorder="1" applyAlignment="1" applyProtection="1">
      <alignment horizontal="center" wrapText="1"/>
      <protection/>
    </xf>
    <xf numFmtId="49" fontId="4" fillId="0" borderId="66" xfId="51" applyNumberFormat="1" applyFont="1" applyBorder="1" applyAlignment="1" applyProtection="1">
      <alignment horizontal="center"/>
      <protection/>
    </xf>
    <xf numFmtId="0" fontId="2" fillId="0" borderId="66" xfId="51" applyBorder="1" applyAlignment="1" applyProtection="1">
      <alignment horizontal="center" vertical="center" wrapText="1"/>
      <protection/>
    </xf>
    <xf numFmtId="0" fontId="6" fillId="0" borderId="60" xfId="51" applyFont="1" applyFill="1" applyBorder="1" applyAlignment="1" applyProtection="1">
      <alignment horizontal="center" vertical="center" wrapText="1"/>
      <protection/>
    </xf>
    <xf numFmtId="0" fontId="6" fillId="0" borderId="22" xfId="51" applyFont="1" applyFill="1" applyBorder="1" applyAlignment="1" applyProtection="1">
      <alignment horizontal="center" vertical="center" wrapText="1"/>
      <protection/>
    </xf>
    <xf numFmtId="0" fontId="6" fillId="0" borderId="64" xfId="51" applyFont="1" applyFill="1" applyBorder="1" applyAlignment="1" applyProtection="1">
      <alignment horizontal="center" vertical="center" wrapText="1"/>
      <protection/>
    </xf>
    <xf numFmtId="0" fontId="5" fillId="40" borderId="0" xfId="51" applyFont="1" applyFill="1" applyBorder="1" applyAlignment="1">
      <alignment vertical="center" wrapText="1"/>
      <protection/>
    </xf>
    <xf numFmtId="0" fontId="72" fillId="0" borderId="0" xfId="51" applyFont="1" applyFill="1" applyBorder="1" applyAlignment="1">
      <alignment horizontal="center" vertical="center" wrapText="1"/>
      <protection/>
    </xf>
    <xf numFmtId="0" fontId="72" fillId="0" borderId="11" xfId="51" applyFont="1" applyFill="1" applyBorder="1" applyAlignment="1">
      <alignment horizontal="center" vertical="center" wrapText="1"/>
      <protection/>
    </xf>
    <xf numFmtId="0" fontId="5" fillId="0" borderId="66" xfId="51" applyFont="1" applyFill="1" applyBorder="1" applyAlignment="1">
      <alignment horizontal="center" vertical="center" wrapText="1"/>
      <protection/>
    </xf>
    <xf numFmtId="0" fontId="5" fillId="0" borderId="63" xfId="51" applyFont="1" applyFill="1" applyBorder="1" applyAlignment="1">
      <alignment horizontal="center" vertical="center" wrapText="1"/>
      <protection/>
    </xf>
    <xf numFmtId="0" fontId="5" fillId="0" borderId="0" xfId="51" applyFont="1" applyFill="1" applyBorder="1" applyAlignment="1">
      <alignment horizontal="center" vertical="center" wrapText="1"/>
      <protection/>
    </xf>
    <xf numFmtId="49" fontId="2" fillId="40" borderId="0" xfId="51" applyNumberFormat="1" applyFont="1" applyFill="1" applyBorder="1" applyAlignment="1" applyProtection="1">
      <alignment vertical="top" wrapText="1"/>
      <protection/>
    </xf>
    <xf numFmtId="0" fontId="0" fillId="40" borderId="0" xfId="0" applyFill="1" applyBorder="1" applyAlignment="1">
      <alignment vertical="top" wrapText="1"/>
    </xf>
    <xf numFmtId="0" fontId="5" fillId="0" borderId="0" xfId="51" applyFont="1" applyFill="1" applyBorder="1" applyAlignment="1">
      <alignment vertical="center" wrapText="1"/>
      <protection/>
    </xf>
    <xf numFmtId="0" fontId="2" fillId="33" borderId="0" xfId="51" applyFont="1" applyFill="1" applyBorder="1" applyAlignment="1" applyProtection="1">
      <alignment vertical="top" wrapText="1"/>
      <protection/>
    </xf>
    <xf numFmtId="0" fontId="2" fillId="40" borderId="0" xfId="51" applyFont="1" applyFill="1" applyBorder="1" applyAlignment="1" applyProtection="1">
      <alignment horizontal="left" vertical="top" wrapText="1"/>
      <protection/>
    </xf>
    <xf numFmtId="0" fontId="12" fillId="40" borderId="0" xfId="51" applyFont="1" applyFill="1" applyBorder="1" applyAlignment="1" applyProtection="1">
      <alignment horizontal="left" vertical="top" wrapText="1"/>
      <protection/>
    </xf>
    <xf numFmtId="0" fontId="5" fillId="0" borderId="0" xfId="51" applyFont="1" applyFill="1" applyBorder="1" applyAlignment="1">
      <alignment vertical="top" wrapText="1"/>
      <protection/>
    </xf>
    <xf numFmtId="0" fontId="0" fillId="0" borderId="0" xfId="0" applyBorder="1" applyAlignment="1">
      <alignment vertical="top" wrapText="1"/>
    </xf>
    <xf numFmtId="0" fontId="5" fillId="35" borderId="67" xfId="51" applyFont="1" applyFill="1" applyBorder="1" applyAlignment="1" applyProtection="1">
      <alignment horizontal="center" vertical="center"/>
      <protection locked="0"/>
    </xf>
    <xf numFmtId="0" fontId="5" fillId="35" borderId="68" xfId="51" applyFont="1" applyFill="1" applyBorder="1" applyAlignment="1" applyProtection="1">
      <alignment horizontal="center" vertical="center"/>
      <protection locked="0"/>
    </xf>
    <xf numFmtId="0" fontId="5" fillId="35" borderId="69" xfId="51" applyFont="1" applyFill="1" applyBorder="1" applyAlignment="1" applyProtection="1">
      <alignment horizontal="center" vertical="center"/>
      <protection locked="0"/>
    </xf>
    <xf numFmtId="0" fontId="2" fillId="40" borderId="43" xfId="51" applyFont="1" applyFill="1" applyBorder="1" applyAlignment="1">
      <alignment horizontal="left" vertical="center" wrapText="1"/>
      <protection/>
    </xf>
    <xf numFmtId="0" fontId="2" fillId="40" borderId="59" xfId="51" applyFont="1" applyFill="1" applyBorder="1" applyAlignment="1">
      <alignment horizontal="left" vertical="center" wrapText="1"/>
      <protection/>
    </xf>
    <xf numFmtId="0" fontId="5" fillId="0" borderId="0" xfId="51" applyFont="1" applyBorder="1" applyAlignment="1">
      <alignment horizontal="left"/>
      <protection/>
    </xf>
    <xf numFmtId="0" fontId="5" fillId="0" borderId="70" xfId="51" applyFont="1" applyBorder="1" applyAlignment="1">
      <alignment horizontal="left"/>
      <protection/>
    </xf>
    <xf numFmtId="0" fontId="5" fillId="0" borderId="0" xfId="51" applyFont="1" applyBorder="1" applyAlignment="1" applyProtection="1">
      <alignment horizontal="left"/>
      <protection/>
    </xf>
    <xf numFmtId="0" fontId="5" fillId="0" borderId="70" xfId="51" applyFont="1" applyBorder="1" applyAlignment="1" applyProtection="1">
      <alignment horizontal="left"/>
      <protection/>
    </xf>
    <xf numFmtId="0" fontId="5" fillId="0" borderId="0" xfId="51" applyFont="1" applyFill="1" applyBorder="1" applyAlignment="1">
      <alignment horizontal="left"/>
      <protection/>
    </xf>
    <xf numFmtId="0" fontId="5" fillId="0" borderId="70" xfId="51" applyFont="1" applyFill="1" applyBorder="1" applyAlignment="1">
      <alignment horizontal="left"/>
      <protection/>
    </xf>
    <xf numFmtId="0" fontId="18" fillId="34" borderId="25" xfId="51" applyFont="1" applyFill="1" applyBorder="1" applyAlignment="1">
      <alignment horizontal="center" vertical="center"/>
      <protection/>
    </xf>
    <xf numFmtId="0" fontId="18" fillId="34" borderId="26" xfId="51" applyFont="1" applyFill="1" applyBorder="1" applyAlignment="1">
      <alignment horizontal="center" vertical="center"/>
      <protection/>
    </xf>
    <xf numFmtId="0" fontId="18" fillId="34" borderId="71" xfId="51" applyFont="1" applyFill="1" applyBorder="1" applyAlignment="1">
      <alignment horizontal="center" vertical="center"/>
      <protection/>
    </xf>
    <xf numFmtId="0" fontId="2" fillId="40" borderId="18" xfId="51" applyFont="1" applyFill="1" applyBorder="1" applyAlignment="1">
      <alignment horizontal="left" vertical="center" wrapText="1"/>
      <protection/>
    </xf>
    <xf numFmtId="0" fontId="2" fillId="35" borderId="25" xfId="0" applyFont="1" applyFill="1" applyBorder="1" applyAlignment="1" applyProtection="1">
      <alignment horizontal="left" vertical="top" wrapText="1"/>
      <protection locked="0"/>
    </xf>
    <xf numFmtId="0" fontId="2" fillId="35" borderId="26" xfId="0" applyFont="1" applyFill="1" applyBorder="1" applyAlignment="1" applyProtection="1">
      <alignment horizontal="left" vertical="top" wrapText="1"/>
      <protection locked="0"/>
    </xf>
    <xf numFmtId="0" fontId="2" fillId="35" borderId="58" xfId="0" applyFont="1" applyFill="1" applyBorder="1" applyAlignment="1" applyProtection="1">
      <alignment horizontal="left" vertical="top" wrapText="1"/>
      <protection locked="0"/>
    </xf>
    <xf numFmtId="0" fontId="73" fillId="42" borderId="25" xfId="0" applyFont="1" applyFill="1" applyBorder="1" applyAlignment="1" applyProtection="1">
      <alignment horizontal="center" vertical="center" wrapText="1"/>
      <protection/>
    </xf>
    <xf numFmtId="0" fontId="73" fillId="42" borderId="26" xfId="0" applyFont="1" applyFill="1" applyBorder="1" applyAlignment="1" applyProtection="1">
      <alignment horizontal="center" vertical="center" wrapText="1"/>
      <protection/>
    </xf>
    <xf numFmtId="0" fontId="73" fillId="42" borderId="58" xfId="0" applyFont="1" applyFill="1" applyBorder="1" applyAlignment="1" applyProtection="1">
      <alignment horizontal="center" vertical="center" wrapText="1"/>
      <protection/>
    </xf>
    <xf numFmtId="0" fontId="74" fillId="42" borderId="25" xfId="0" applyFont="1" applyFill="1" applyBorder="1" applyAlignment="1" applyProtection="1">
      <alignment horizontal="center" vertical="center"/>
      <protection/>
    </xf>
    <xf numFmtId="0" fontId="74" fillId="42" borderId="26" xfId="0" applyFont="1" applyFill="1" applyBorder="1" applyAlignment="1" applyProtection="1">
      <alignment horizontal="center" vertical="center"/>
      <protection/>
    </xf>
    <xf numFmtId="0" fontId="74" fillId="42" borderId="58" xfId="0" applyFont="1" applyFill="1" applyBorder="1" applyAlignment="1" applyProtection="1">
      <alignment horizontal="center" vertical="center"/>
      <protection/>
    </xf>
    <xf numFmtId="0" fontId="12" fillId="35" borderId="44" xfId="51" applyFont="1" applyFill="1" applyBorder="1" applyAlignment="1" applyProtection="1">
      <alignment horizontal="center" vertical="center" wrapText="1"/>
      <protection locked="0"/>
    </xf>
    <xf numFmtId="0" fontId="12" fillId="35" borderId="72" xfId="51" applyFont="1" applyFill="1" applyBorder="1" applyAlignment="1" applyProtection="1">
      <alignment horizontal="center" vertical="center" wrapText="1"/>
      <protection locked="0"/>
    </xf>
    <xf numFmtId="0" fontId="12" fillId="35" borderId="21" xfId="51" applyFont="1" applyFill="1" applyBorder="1" applyAlignment="1" applyProtection="1">
      <alignment horizontal="center" vertical="center" wrapText="1"/>
      <protection locked="0"/>
    </xf>
    <xf numFmtId="0" fontId="12" fillId="35" borderId="64" xfId="51" applyFont="1" applyFill="1" applyBorder="1" applyAlignment="1" applyProtection="1">
      <alignment horizontal="center" vertical="center" wrapText="1"/>
      <protection locked="0"/>
    </xf>
    <xf numFmtId="4" fontId="7" fillId="38" borderId="60" xfId="51" applyNumberFormat="1" applyFont="1" applyFill="1" applyBorder="1" applyAlignment="1" applyProtection="1">
      <alignment horizontal="center" vertical="center"/>
      <protection locked="0"/>
    </xf>
    <xf numFmtId="4" fontId="7" fillId="38" borderId="22" xfId="51" applyNumberFormat="1" applyFont="1" applyFill="1" applyBorder="1" applyAlignment="1" applyProtection="1">
      <alignment horizontal="center" vertical="center"/>
      <protection locked="0"/>
    </xf>
    <xf numFmtId="4" fontId="7" fillId="38" borderId="56" xfId="51" applyNumberFormat="1" applyFont="1" applyFill="1" applyBorder="1" applyAlignment="1" applyProtection="1">
      <alignment horizontal="center" vertical="center"/>
      <protection locked="0"/>
    </xf>
    <xf numFmtId="0" fontId="5" fillId="41" borderId="73" xfId="51" applyFont="1" applyFill="1" applyBorder="1" applyAlignment="1" applyProtection="1">
      <alignment horizontal="center" vertical="center"/>
      <protection locked="0"/>
    </xf>
    <xf numFmtId="0" fontId="5" fillId="41" borderId="74" xfId="51" applyFont="1" applyFill="1" applyBorder="1" applyAlignment="1" applyProtection="1">
      <alignment horizontal="center" vertical="center"/>
      <protection locked="0"/>
    </xf>
    <xf numFmtId="0" fontId="5" fillId="41" borderId="75" xfId="51" applyFont="1" applyFill="1" applyBorder="1" applyAlignment="1" applyProtection="1">
      <alignment horizontal="center" vertical="center"/>
      <protection locked="0"/>
    </xf>
    <xf numFmtId="0" fontId="16" fillId="0" borderId="25" xfId="51" applyFont="1" applyBorder="1" applyAlignment="1">
      <alignment horizontal="center" vertical="center" wrapText="1"/>
      <protection/>
    </xf>
    <xf numFmtId="0" fontId="16" fillId="0" borderId="26" xfId="51" applyFont="1" applyBorder="1" applyAlignment="1">
      <alignment horizontal="center" vertical="center" wrapText="1"/>
      <protection/>
    </xf>
    <xf numFmtId="0" fontId="16" fillId="0" borderId="58" xfId="51" applyFont="1" applyBorder="1" applyAlignment="1">
      <alignment horizontal="center" vertical="center" wrapText="1"/>
      <protection/>
    </xf>
    <xf numFmtId="0" fontId="75" fillId="42" borderId="25" xfId="0" applyFont="1" applyFill="1" applyBorder="1" applyAlignment="1" applyProtection="1">
      <alignment horizontal="center" vertical="center" wrapText="1"/>
      <protection/>
    </xf>
    <xf numFmtId="0" fontId="75" fillId="42" borderId="26" xfId="0" applyFont="1" applyFill="1" applyBorder="1" applyAlignment="1" applyProtection="1">
      <alignment horizontal="center" vertical="center" wrapText="1"/>
      <protection/>
    </xf>
    <xf numFmtId="0" fontId="75" fillId="42" borderId="58" xfId="0" applyFont="1" applyFill="1" applyBorder="1" applyAlignment="1" applyProtection="1">
      <alignment horizontal="center" vertical="center" wrapText="1"/>
      <protection/>
    </xf>
    <xf numFmtId="0" fontId="33" fillId="34" borderId="76" xfId="0" applyFont="1" applyFill="1" applyBorder="1" applyAlignment="1" applyProtection="1">
      <alignment horizontal="center" vertical="center" wrapText="1"/>
      <protection/>
    </xf>
    <xf numFmtId="0" fontId="33" fillId="34" borderId="52" xfId="0" applyFont="1" applyFill="1" applyBorder="1" applyAlignment="1" applyProtection="1">
      <alignment horizontal="center" vertical="center" wrapText="1"/>
      <protection/>
    </xf>
    <xf numFmtId="0" fontId="5" fillId="0" borderId="25" xfId="51" applyFont="1" applyBorder="1" applyAlignment="1" applyProtection="1">
      <alignment horizontal="left" vertical="center" wrapText="1"/>
      <protection/>
    </xf>
    <xf numFmtId="0" fontId="5" fillId="0" borderId="77" xfId="51" applyFont="1" applyBorder="1" applyAlignment="1" applyProtection="1">
      <alignment horizontal="left" vertical="center" wrapText="1"/>
      <protection/>
    </xf>
    <xf numFmtId="0" fontId="12" fillId="35" borderId="53" xfId="51" applyFont="1" applyFill="1" applyBorder="1" applyAlignment="1" applyProtection="1">
      <alignment horizontal="center" vertical="center" wrapText="1"/>
      <protection locked="0"/>
    </xf>
    <xf numFmtId="0" fontId="12" fillId="35" borderId="78" xfId="51" applyFont="1" applyFill="1" applyBorder="1" applyAlignment="1" applyProtection="1">
      <alignment horizontal="center" vertical="center" wrapText="1"/>
      <protection locked="0"/>
    </xf>
    <xf numFmtId="0" fontId="5" fillId="0" borderId="25" xfId="51" applyFont="1" applyBorder="1" applyAlignment="1" applyProtection="1">
      <alignment horizontal="center" vertical="center" wrapText="1"/>
      <protection/>
    </xf>
    <xf numFmtId="0" fontId="5" fillId="0" borderId="77" xfId="51" applyFont="1" applyBorder="1" applyAlignment="1" applyProtection="1">
      <alignment horizontal="center" vertical="center" wrapText="1"/>
      <protection/>
    </xf>
    <xf numFmtId="0" fontId="18" fillId="34" borderId="25" xfId="51" applyFont="1" applyFill="1" applyBorder="1" applyAlignment="1" applyProtection="1">
      <alignment horizontal="center" vertical="center"/>
      <protection/>
    </xf>
    <xf numFmtId="0" fontId="18" fillId="34" borderId="26" xfId="51" applyFont="1" applyFill="1" applyBorder="1" applyAlignment="1" applyProtection="1">
      <alignment horizontal="center" vertical="center"/>
      <protection/>
    </xf>
    <xf numFmtId="0" fontId="18" fillId="34" borderId="58" xfId="51" applyFont="1" applyFill="1" applyBorder="1" applyAlignment="1" applyProtection="1">
      <alignment horizontal="center" vertical="center"/>
      <protection/>
    </xf>
    <xf numFmtId="0" fontId="34" fillId="42" borderId="25" xfId="0" applyFont="1" applyFill="1" applyBorder="1" applyAlignment="1" applyProtection="1">
      <alignment horizontal="center" vertical="center" wrapText="1"/>
      <protection/>
    </xf>
    <xf numFmtId="0" fontId="9" fillId="40" borderId="0" xfId="51" applyFont="1" applyFill="1" applyAlignment="1">
      <alignment vertical="center"/>
      <protection/>
    </xf>
    <xf numFmtId="0" fontId="76" fillId="40" borderId="0" xfId="51" applyFont="1" applyFill="1" applyAlignment="1">
      <alignment vertical="center"/>
      <protection/>
    </xf>
    <xf numFmtId="0" fontId="3" fillId="0" borderId="23" xfId="51" applyFont="1" applyBorder="1" applyAlignment="1">
      <alignment horizontal="center" vertical="center" textRotation="90"/>
      <protection/>
    </xf>
    <xf numFmtId="0" fontId="3" fillId="0" borderId="61" xfId="51" applyFont="1" applyBorder="1" applyAlignment="1">
      <alignment horizontal="center" vertical="center" textRotation="90"/>
      <protection/>
    </xf>
    <xf numFmtId="0" fontId="3" fillId="0" borderId="62" xfId="51" applyFont="1" applyBorder="1" applyAlignment="1">
      <alignment horizontal="center" vertical="center" textRotation="90"/>
      <protection/>
    </xf>
    <xf numFmtId="0" fontId="3" fillId="0" borderId="44" xfId="51" applyFont="1" applyFill="1" applyBorder="1" applyAlignment="1">
      <alignment vertical="center" wrapText="1"/>
      <protection/>
    </xf>
    <xf numFmtId="0" fontId="3" fillId="0" borderId="79" xfId="51" applyFont="1" applyFill="1" applyBorder="1" applyAlignment="1">
      <alignment vertical="center" wrapText="1"/>
      <protection/>
    </xf>
    <xf numFmtId="0" fontId="3" fillId="0" borderId="80" xfId="51" applyFont="1" applyFill="1" applyBorder="1" applyAlignment="1">
      <alignment vertical="center" wrapText="1"/>
      <protection/>
    </xf>
    <xf numFmtId="0" fontId="2" fillId="40" borderId="43" xfId="51" applyFont="1" applyFill="1" applyBorder="1" applyAlignment="1">
      <alignment vertical="center" wrapText="1"/>
      <protection/>
    </xf>
    <xf numFmtId="0" fontId="2" fillId="40" borderId="59" xfId="51" applyFont="1" applyFill="1" applyBorder="1" applyAlignment="1">
      <alignment vertical="center" wrapText="1"/>
      <protection/>
    </xf>
    <xf numFmtId="0" fontId="2" fillId="40" borderId="18" xfId="51" applyFont="1" applyFill="1" applyBorder="1" applyAlignment="1">
      <alignment vertical="center" wrapText="1"/>
      <protection/>
    </xf>
    <xf numFmtId="0" fontId="0" fillId="40" borderId="59" xfId="0" applyFill="1" applyBorder="1" applyAlignment="1">
      <alignment vertical="center" wrapText="1"/>
    </xf>
    <xf numFmtId="0" fontId="0" fillId="40" borderId="18" xfId="0" applyFill="1" applyBorder="1" applyAlignment="1">
      <alignment vertical="center" wrapText="1"/>
    </xf>
    <xf numFmtId="0" fontId="7" fillId="0" borderId="52" xfId="51" applyFont="1" applyBorder="1" applyAlignment="1">
      <alignment horizontal="left" vertical="center" wrapText="1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0" fontId="18" fillId="34" borderId="25" xfId="51" applyFont="1" applyFill="1" applyBorder="1" applyAlignment="1">
      <alignment horizontal="center" vertical="center" wrapText="1"/>
      <protection/>
    </xf>
    <xf numFmtId="0" fontId="18" fillId="34" borderId="26" xfId="51" applyFont="1" applyFill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left" vertical="center" wrapText="1"/>
      <protection/>
    </xf>
    <xf numFmtId="0" fontId="5" fillId="0" borderId="52" xfId="51" applyFont="1" applyBorder="1" applyAlignment="1">
      <alignment horizontal="left" vertical="center" wrapText="1"/>
      <protection/>
    </xf>
    <xf numFmtId="0" fontId="29" fillId="0" borderId="0" xfId="51" applyFont="1" applyBorder="1" applyAlignment="1">
      <alignment vertical="top" wrapText="1"/>
      <protection/>
    </xf>
    <xf numFmtId="0" fontId="5" fillId="0" borderId="0" xfId="51" applyFont="1" applyFill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16" fillId="35" borderId="25" xfId="51" applyFont="1" applyFill="1" applyBorder="1" applyAlignment="1">
      <alignment horizontal="center" vertical="center" wrapText="1"/>
      <protection/>
    </xf>
    <xf numFmtId="0" fontId="16" fillId="35" borderId="26" xfId="51" applyFont="1" applyFill="1" applyBorder="1" applyAlignment="1">
      <alignment horizontal="center" vertical="center" wrapText="1"/>
      <protection/>
    </xf>
    <xf numFmtId="0" fontId="16" fillId="35" borderId="58" xfId="5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</dxf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0</xdr:row>
      <xdr:rowOff>238125</xdr:rowOff>
    </xdr:from>
    <xdr:to>
      <xdr:col>5</xdr:col>
      <xdr:colOff>695325</xdr:colOff>
      <xdr:row>1</xdr:row>
      <xdr:rowOff>971550</xdr:rowOff>
    </xdr:to>
    <xdr:pic>
      <xdr:nvPicPr>
        <xdr:cNvPr id="1" name="Image 5" descr="Compo logo IReSP 5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238125"/>
          <a:ext cx="20859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\Documents%20and%20Settings\chardons\Local%20Settings\Temp\annex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ICE"/>
      <sheetName val="Feuil2"/>
      <sheetName val="A - Equipe 1"/>
      <sheetName val="B - Equipe 2"/>
      <sheetName val="C - Equipe 3"/>
      <sheetName val="D - Equipe 4"/>
      <sheetName val="E - Equipe 5"/>
      <sheetName val="E - Répartition annuelle"/>
      <sheetName val="F - Fiche de synthèse"/>
      <sheetName val="Feuil1"/>
    </sheetNames>
    <sheetDataSet>
      <sheetData sheetId="9">
        <row r="3">
          <cell r="A3" t="str">
            <v>ANR</v>
          </cell>
        </row>
        <row r="4">
          <cell r="A4" t="str">
            <v>Assocations, Fondations</v>
          </cell>
        </row>
        <row r="5">
          <cell r="A5" t="str">
            <v>Etablissements publics nationaux</v>
          </cell>
        </row>
        <row r="6">
          <cell r="A6" t="str">
            <v>Commission Européenne</v>
          </cell>
        </row>
        <row r="7">
          <cell r="A7" t="str">
            <v>Collectivités Territoriales</v>
          </cell>
        </row>
        <row r="8">
          <cell r="A8" t="str">
            <v>Ministères</v>
          </cell>
        </row>
        <row r="12">
          <cell r="A12" t="str">
            <v>Acquis</v>
          </cell>
        </row>
        <row r="13">
          <cell r="A13" t="str">
            <v>En cours d'acquisition</v>
          </cell>
        </row>
        <row r="14">
          <cell r="A14" t="str">
            <v>En cours de négociation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6"/>
  <sheetViews>
    <sheetView showGridLines="0" zoomScale="70" zoomScaleNormal="70" zoomScalePageLayoutView="0" workbookViewId="0" topLeftCell="A1">
      <selection activeCell="J2" sqref="J2"/>
    </sheetView>
  </sheetViews>
  <sheetFormatPr defaultColWidth="10.8515625" defaultRowHeight="15"/>
  <cols>
    <col min="1" max="1" width="4.7109375" style="11" customWidth="1"/>
    <col min="2" max="2" width="21.8515625" style="12" customWidth="1"/>
    <col min="3" max="3" width="16.00390625" style="6" customWidth="1"/>
    <col min="4" max="4" width="6.7109375" style="6" customWidth="1"/>
    <col min="5" max="6" width="12.7109375" style="6" customWidth="1"/>
    <col min="7" max="7" width="16.00390625" style="6" customWidth="1"/>
    <col min="8" max="8" width="14.28125" style="6" customWidth="1"/>
    <col min="9" max="9" width="14.28125" style="1" customWidth="1"/>
    <col min="10" max="16384" width="10.8515625" style="6" customWidth="1"/>
  </cols>
  <sheetData>
    <row r="1" spans="1:9" ht="49.5" customHeight="1">
      <c r="A1" s="194"/>
      <c r="B1" s="195"/>
      <c r="C1" s="196"/>
      <c r="D1" s="196"/>
      <c r="E1" s="196"/>
      <c r="F1" s="196"/>
      <c r="G1" s="196"/>
      <c r="H1" s="196"/>
      <c r="I1" s="18"/>
    </row>
    <row r="2" spans="1:9" ht="91.5" customHeight="1">
      <c r="A2" s="223"/>
      <c r="B2" s="224"/>
      <c r="C2" s="224"/>
      <c r="D2" s="197"/>
      <c r="E2" s="196"/>
      <c r="F2" s="225"/>
      <c r="G2" s="225"/>
      <c r="H2" s="225"/>
      <c r="I2" s="18"/>
    </row>
    <row r="3" spans="1:9" s="149" customFormat="1" ht="54" customHeight="1">
      <c r="A3" s="226" t="s">
        <v>99</v>
      </c>
      <c r="B3" s="227"/>
      <c r="C3" s="227"/>
      <c r="D3" s="227"/>
      <c r="E3" s="227"/>
      <c r="F3" s="227"/>
      <c r="G3" s="227"/>
      <c r="H3" s="228"/>
      <c r="I3" s="198"/>
    </row>
    <row r="4" spans="1:9" s="149" customFormat="1" ht="21.75" customHeight="1">
      <c r="A4" s="2"/>
      <c r="B4" s="3"/>
      <c r="C4" s="3"/>
      <c r="D4" s="3"/>
      <c r="E4" s="3"/>
      <c r="F4" s="3"/>
      <c r="G4" s="3"/>
      <c r="H4" s="4"/>
      <c r="I4" s="198"/>
    </row>
    <row r="5" spans="1:9" ht="51.75" customHeight="1">
      <c r="A5" s="5"/>
      <c r="B5" s="230" t="s">
        <v>90</v>
      </c>
      <c r="C5" s="230"/>
      <c r="D5" s="230"/>
      <c r="E5" s="230"/>
      <c r="F5" s="230"/>
      <c r="G5" s="230"/>
      <c r="H5" s="231"/>
      <c r="I5" s="18"/>
    </row>
    <row r="6" spans="1:9" ht="18" customHeight="1">
      <c r="A6" s="158"/>
      <c r="B6" s="232"/>
      <c r="C6" s="232"/>
      <c r="D6" s="232"/>
      <c r="E6" s="232"/>
      <c r="F6" s="232"/>
      <c r="G6" s="232"/>
      <c r="H6" s="233"/>
      <c r="I6" s="18"/>
    </row>
    <row r="7" spans="1:9" ht="44.25" customHeight="1">
      <c r="A7" s="150"/>
      <c r="B7" s="234"/>
      <c r="C7" s="234"/>
      <c r="D7" s="234"/>
      <c r="E7" s="234"/>
      <c r="F7" s="234"/>
      <c r="G7" s="234"/>
      <c r="H7" s="234"/>
      <c r="I7" s="18"/>
    </row>
    <row r="8" spans="1:9" ht="36" customHeight="1">
      <c r="A8" s="150"/>
      <c r="B8" s="234"/>
      <c r="C8" s="234"/>
      <c r="D8" s="234"/>
      <c r="E8" s="234"/>
      <c r="F8" s="234"/>
      <c r="G8" s="234"/>
      <c r="H8" s="234"/>
      <c r="I8" s="18"/>
    </row>
    <row r="9" spans="1:9" ht="22.5" customHeight="1">
      <c r="A9" s="150"/>
      <c r="B9" s="234"/>
      <c r="C9" s="234"/>
      <c r="D9" s="234"/>
      <c r="E9" s="234"/>
      <c r="F9" s="234"/>
      <c r="G9" s="234"/>
      <c r="H9" s="234"/>
      <c r="I9" s="18"/>
    </row>
    <row r="10" spans="1:8" ht="46.5" customHeight="1">
      <c r="A10" s="150"/>
      <c r="B10" s="229"/>
      <c r="C10" s="229"/>
      <c r="D10" s="229"/>
      <c r="E10" s="229"/>
      <c r="F10" s="229"/>
      <c r="G10" s="229"/>
      <c r="H10" s="229"/>
    </row>
    <row r="11" spans="1:8" ht="39" customHeight="1">
      <c r="A11" s="151"/>
      <c r="B11" s="237"/>
      <c r="C11" s="237"/>
      <c r="D11" s="237"/>
      <c r="E11" s="237"/>
      <c r="F11" s="237"/>
      <c r="G11" s="237"/>
      <c r="H11" s="237"/>
    </row>
    <row r="12" spans="1:8" ht="18.75" customHeight="1">
      <c r="A12" s="152"/>
      <c r="B12" s="237"/>
      <c r="C12" s="237"/>
      <c r="D12" s="237"/>
      <c r="E12" s="237"/>
      <c r="F12" s="237"/>
      <c r="G12" s="237"/>
      <c r="H12" s="237"/>
    </row>
    <row r="13" spans="1:8" ht="67.5" customHeight="1">
      <c r="A13" s="152"/>
      <c r="B13" s="237"/>
      <c r="C13" s="237"/>
      <c r="D13" s="237"/>
      <c r="E13" s="237"/>
      <c r="F13" s="237"/>
      <c r="G13" s="237"/>
      <c r="H13" s="237"/>
    </row>
    <row r="14" spans="1:8" ht="42" customHeight="1">
      <c r="A14" s="150"/>
      <c r="B14" s="229"/>
      <c r="C14" s="229"/>
      <c r="D14" s="229"/>
      <c r="E14" s="229"/>
      <c r="F14" s="229"/>
      <c r="G14" s="229"/>
      <c r="H14" s="229"/>
    </row>
    <row r="15" spans="1:9" s="8" customFormat="1" ht="55.5" customHeight="1">
      <c r="A15" s="153"/>
      <c r="B15" s="159"/>
      <c r="C15" s="159"/>
      <c r="D15" s="159"/>
      <c r="E15" s="159"/>
      <c r="F15" s="159"/>
      <c r="G15" s="159"/>
      <c r="H15" s="159"/>
      <c r="I15" s="146"/>
    </row>
    <row r="16" spans="1:9" s="8" customFormat="1" ht="67.5" customHeight="1">
      <c r="A16" s="153"/>
      <c r="B16" s="241"/>
      <c r="C16" s="242"/>
      <c r="D16" s="242"/>
      <c r="E16" s="242"/>
      <c r="F16" s="242"/>
      <c r="G16" s="242"/>
      <c r="H16" s="242"/>
      <c r="I16" s="146"/>
    </row>
    <row r="17" spans="1:9" s="58" customFormat="1" ht="33.75" customHeight="1">
      <c r="A17" s="127"/>
      <c r="B17" s="127"/>
      <c r="C17" s="128"/>
      <c r="D17" s="128"/>
      <c r="E17" s="128"/>
      <c r="F17" s="128"/>
      <c r="G17" s="128"/>
      <c r="H17" s="154"/>
      <c r="I17" s="1"/>
    </row>
    <row r="18" spans="1:8" ht="78.75" customHeight="1">
      <c r="A18" s="238"/>
      <c r="B18" s="238"/>
      <c r="C18" s="238"/>
      <c r="D18" s="238"/>
      <c r="E18" s="238"/>
      <c r="F18" s="238"/>
      <c r="G18" s="238"/>
      <c r="H18" s="238"/>
    </row>
    <row r="19" spans="1:9" s="8" customFormat="1" ht="33.75" customHeight="1">
      <c r="A19" s="129"/>
      <c r="B19" s="125"/>
      <c r="C19" s="7"/>
      <c r="D19" s="7"/>
      <c r="E19" s="7"/>
      <c r="F19" s="7"/>
      <c r="G19" s="7"/>
      <c r="H19" s="7"/>
      <c r="I19" s="1"/>
    </row>
    <row r="20" spans="1:9" s="58" customFormat="1" ht="24" customHeight="1">
      <c r="A20" s="155"/>
      <c r="B20" s="142"/>
      <c r="C20" s="143"/>
      <c r="D20" s="143"/>
      <c r="E20" s="143"/>
      <c r="F20" s="143"/>
      <c r="G20" s="143"/>
      <c r="H20" s="143"/>
      <c r="I20" s="1"/>
    </row>
    <row r="21" spans="1:9" s="8" customFormat="1" ht="33.75" customHeight="1">
      <c r="A21" s="156"/>
      <c r="B21" s="148"/>
      <c r="C21" s="144"/>
      <c r="D21" s="144"/>
      <c r="E21" s="161"/>
      <c r="F21" s="162"/>
      <c r="G21" s="162"/>
      <c r="H21" s="160"/>
      <c r="I21" s="146"/>
    </row>
    <row r="22" spans="1:9" s="8" customFormat="1" ht="45" customHeight="1">
      <c r="A22" s="157"/>
      <c r="B22" s="147"/>
      <c r="C22" s="144"/>
      <c r="D22" s="144"/>
      <c r="E22" s="239"/>
      <c r="F22" s="240"/>
      <c r="G22" s="240"/>
      <c r="H22" s="240"/>
      <c r="I22" s="1"/>
    </row>
    <row r="23" spans="1:9" s="58" customFormat="1" ht="33.75" customHeight="1">
      <c r="A23" s="155"/>
      <c r="B23" s="142"/>
      <c r="C23" s="143"/>
      <c r="D23" s="143"/>
      <c r="E23" s="143"/>
      <c r="F23" s="143"/>
      <c r="G23" s="143"/>
      <c r="H23" s="143"/>
      <c r="I23" s="1"/>
    </row>
    <row r="24" spans="1:9" s="8" customFormat="1" ht="30.75" customHeight="1">
      <c r="A24" s="156"/>
      <c r="B24" s="235"/>
      <c r="C24" s="236"/>
      <c r="D24" s="144"/>
      <c r="E24" s="239"/>
      <c r="F24" s="240"/>
      <c r="G24" s="240"/>
      <c r="H24" s="240"/>
      <c r="I24" s="1"/>
    </row>
    <row r="25" spans="1:9" s="8" customFormat="1" ht="90" customHeight="1">
      <c r="A25" s="157"/>
      <c r="B25" s="147"/>
      <c r="C25" s="144"/>
      <c r="D25" s="144"/>
      <c r="E25" s="239"/>
      <c r="F25" s="240"/>
      <c r="G25" s="240"/>
      <c r="H25" s="240"/>
      <c r="I25" s="1"/>
    </row>
    <row r="26" spans="1:9" s="8" customFormat="1" ht="33.75" customHeight="1">
      <c r="A26" s="129"/>
      <c r="B26" s="126"/>
      <c r="C26" s="9"/>
      <c r="D26" s="10"/>
      <c r="E26" s="10"/>
      <c r="F26" s="10"/>
      <c r="G26" s="10"/>
      <c r="H26" s="10"/>
      <c r="I26" s="1"/>
    </row>
  </sheetData>
  <sheetProtection password="C28C" sheet="1"/>
  <mergeCells count="21">
    <mergeCell ref="E25:H25"/>
    <mergeCell ref="E22:H22"/>
    <mergeCell ref="B16:H16"/>
    <mergeCell ref="B24:C24"/>
    <mergeCell ref="B12:H12"/>
    <mergeCell ref="B11:H11"/>
    <mergeCell ref="A18:H18"/>
    <mergeCell ref="B7:H7"/>
    <mergeCell ref="E24:H24"/>
    <mergeCell ref="B8:H8"/>
    <mergeCell ref="B13:H13"/>
    <mergeCell ref="A2:C2"/>
    <mergeCell ref="F2:H2"/>
    <mergeCell ref="A3:H3"/>
    <mergeCell ref="B14:H14"/>
    <mergeCell ref="B5:H5"/>
    <mergeCell ref="B6:H6"/>
    <mergeCell ref="B9:H9"/>
    <mergeCell ref="B10:H10"/>
  </mergeCells>
  <printOptions horizontalCentered="1" verticalCentered="1"/>
  <pageMargins left="0.35000000000000003" right="0.24000000000000002" top="0.2" bottom="0" header="0.2" footer="0.2"/>
  <pageSetup fitToHeight="1" fitToWidth="1" horizontalDpi="600" verticalDpi="600" orientation="portrait" paperSize="9" scale="4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8" sqref="A18:A20"/>
    </sheetView>
  </sheetViews>
  <sheetFormatPr defaultColWidth="10.8515625" defaultRowHeight="15"/>
  <cols>
    <col min="1" max="1" width="30.00390625" style="6" bestFit="1" customWidth="1"/>
    <col min="2" max="16384" width="10.8515625" style="6" customWidth="1"/>
  </cols>
  <sheetData>
    <row r="1" ht="12.75">
      <c r="A1" s="104" t="s">
        <v>37</v>
      </c>
    </row>
    <row r="2" ht="12.75">
      <c r="A2" s="13" t="s">
        <v>10</v>
      </c>
    </row>
    <row r="3" ht="12.75">
      <c r="A3" s="13" t="s">
        <v>11</v>
      </c>
    </row>
    <row r="4" ht="12.75">
      <c r="A4" s="13" t="s">
        <v>12</v>
      </c>
    </row>
    <row r="5" ht="12.75">
      <c r="A5" s="6" t="s">
        <v>9</v>
      </c>
    </row>
    <row r="8" ht="12.75">
      <c r="A8" s="110" t="s">
        <v>17</v>
      </c>
    </row>
    <row r="9" ht="15">
      <c r="A9" t="s">
        <v>13</v>
      </c>
    </row>
    <row r="10" ht="15">
      <c r="A10" t="s">
        <v>14</v>
      </c>
    </row>
    <row r="11" ht="15">
      <c r="A11" t="s">
        <v>0</v>
      </c>
    </row>
    <row r="12" ht="15">
      <c r="A12" t="s">
        <v>1</v>
      </c>
    </row>
    <row r="13" ht="15">
      <c r="A13" t="s">
        <v>2</v>
      </c>
    </row>
    <row r="14" ht="15">
      <c r="A14" t="s">
        <v>3</v>
      </c>
    </row>
    <row r="15" ht="15">
      <c r="A15"/>
    </row>
    <row r="16" ht="15">
      <c r="A16"/>
    </row>
    <row r="17" ht="12.75">
      <c r="A17" s="110" t="s">
        <v>4</v>
      </c>
    </row>
    <row r="18" ht="15">
      <c r="A18" t="s">
        <v>5</v>
      </c>
    </row>
    <row r="19" ht="15">
      <c r="A19" t="s">
        <v>6</v>
      </c>
    </row>
    <row r="20" ht="15">
      <c r="A20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view="pageBreakPreview" zoomScale="85" zoomScaleNormal="90" zoomScaleSheetLayoutView="85" zoomScalePageLayoutView="0" workbookViewId="0" topLeftCell="A1">
      <selection activeCell="I77" sqref="I77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77" t="s">
        <v>100</v>
      </c>
      <c r="B1" s="278"/>
      <c r="C1" s="278"/>
      <c r="D1" s="278"/>
      <c r="E1" s="278"/>
      <c r="F1" s="278"/>
      <c r="G1" s="279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52" t="s">
        <v>37</v>
      </c>
      <c r="B3" s="253"/>
      <c r="C3" s="274"/>
      <c r="D3" s="275"/>
      <c r="E3" s="276"/>
      <c r="F3" s="14"/>
      <c r="G3" s="14"/>
      <c r="H3" s="210"/>
      <c r="I3" s="210"/>
    </row>
    <row r="4" spans="1:9" ht="18" customHeight="1" thickBot="1">
      <c r="A4" s="252" t="s">
        <v>38</v>
      </c>
      <c r="B4" s="253"/>
      <c r="C4" s="243"/>
      <c r="D4" s="244"/>
      <c r="E4" s="245"/>
      <c r="F4" s="210"/>
      <c r="G4" s="16"/>
      <c r="H4" s="210"/>
      <c r="I4" s="210"/>
    </row>
    <row r="5" spans="1:9" ht="18" customHeight="1" thickBot="1">
      <c r="A5" s="248" t="s">
        <v>33</v>
      </c>
      <c r="B5" s="249"/>
      <c r="C5" s="243"/>
      <c r="D5" s="244"/>
      <c r="E5" s="245"/>
      <c r="F5" s="210"/>
      <c r="G5" s="211"/>
      <c r="H5" s="210"/>
      <c r="I5" s="210"/>
    </row>
    <row r="6" spans="1:9" ht="18" customHeight="1" thickBot="1">
      <c r="A6" s="250" t="s">
        <v>39</v>
      </c>
      <c r="B6" s="251"/>
      <c r="C6" s="243"/>
      <c r="D6" s="244"/>
      <c r="E6" s="245"/>
      <c r="F6" s="210"/>
      <c r="G6" s="211"/>
      <c r="H6" s="210"/>
      <c r="I6" s="210"/>
    </row>
    <row r="7" spans="1:9" ht="18" customHeight="1" thickBot="1">
      <c r="A7" s="252" t="s">
        <v>40</v>
      </c>
      <c r="B7" s="253"/>
      <c r="C7" s="243"/>
      <c r="D7" s="244"/>
      <c r="E7" s="245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254" t="s">
        <v>41</v>
      </c>
      <c r="B9" s="255"/>
      <c r="C9" s="255"/>
      <c r="D9" s="255"/>
      <c r="E9" s="256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97" t="s">
        <v>46</v>
      </c>
      <c r="B11" s="130" t="s">
        <v>65</v>
      </c>
      <c r="C11" s="271" t="s">
        <v>64</v>
      </c>
      <c r="D11" s="272"/>
      <c r="E11" s="273"/>
      <c r="F11" s="111"/>
      <c r="G11" s="189"/>
    </row>
    <row r="12" spans="1:7" ht="21" customHeight="1">
      <c r="A12" s="298"/>
      <c r="B12" s="247" t="s">
        <v>72</v>
      </c>
      <c r="C12" s="175"/>
      <c r="D12" s="26"/>
      <c r="E12" s="220"/>
      <c r="F12" s="111">
        <f>D12*E12</f>
        <v>0</v>
      </c>
      <c r="G12" s="184"/>
    </row>
    <row r="13" spans="1:7" ht="21" customHeight="1">
      <c r="A13" s="298"/>
      <c r="B13" s="247"/>
      <c r="C13" s="175"/>
      <c r="D13" s="26"/>
      <c r="E13" s="220"/>
      <c r="F13" s="111">
        <f aca="true" t="shared" si="0" ref="F13:F22">D13*E13</f>
        <v>0</v>
      </c>
      <c r="G13" s="184"/>
    </row>
    <row r="14" spans="1:7" ht="21" customHeight="1">
      <c r="A14" s="298"/>
      <c r="B14" s="257"/>
      <c r="C14" s="175"/>
      <c r="D14" s="26"/>
      <c r="E14" s="220"/>
      <c r="F14" s="111">
        <f t="shared" si="0"/>
        <v>0</v>
      </c>
      <c r="G14" s="184"/>
    </row>
    <row r="15" spans="1:7" ht="21" customHeight="1">
      <c r="A15" s="299"/>
      <c r="B15" s="246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98"/>
      <c r="B16" s="247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98"/>
      <c r="B17" s="247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98"/>
      <c r="B18" s="246" t="s">
        <v>69</v>
      </c>
      <c r="C18" s="177"/>
      <c r="D18" s="117"/>
      <c r="E18" s="118"/>
      <c r="F18" s="112">
        <f t="shared" si="0"/>
        <v>0</v>
      </c>
      <c r="G18" s="186"/>
    </row>
    <row r="19" spans="1:7" ht="21" customHeight="1">
      <c r="A19" s="298"/>
      <c r="B19" s="247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98"/>
      <c r="B20" s="247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98"/>
      <c r="B21" s="247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99"/>
      <c r="B22" s="247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99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99"/>
      <c r="B24" s="131"/>
      <c r="C24" s="271" t="s">
        <v>89</v>
      </c>
      <c r="D24" s="272"/>
      <c r="E24" s="273"/>
      <c r="F24" s="113"/>
      <c r="G24" s="187"/>
    </row>
    <row r="25" spans="1:7" ht="21" customHeight="1">
      <c r="A25" s="299"/>
      <c r="B25" s="165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99"/>
      <c r="B26" s="16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172"/>
      <c r="B27" s="16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172"/>
      <c r="B28" s="246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172"/>
      <c r="B29" s="247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172"/>
      <c r="B30" s="247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172"/>
      <c r="B31" s="247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172"/>
      <c r="B32" s="257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171"/>
      <c r="B33" s="303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171"/>
      <c r="B34" s="304"/>
      <c r="C34" s="179"/>
      <c r="D34" s="119"/>
      <c r="E34" s="119"/>
      <c r="F34" s="114">
        <f t="shared" si="1"/>
        <v>0</v>
      </c>
      <c r="G34" s="219"/>
    </row>
    <row r="35" spans="1:7" ht="21" customHeight="1">
      <c r="A35" s="171"/>
      <c r="B35" s="305"/>
      <c r="C35" s="179"/>
      <c r="D35" s="119"/>
      <c r="E35" s="119"/>
      <c r="F35" s="114">
        <f t="shared" si="1"/>
        <v>0</v>
      </c>
      <c r="G35" s="219"/>
    </row>
    <row r="36" spans="1:7" ht="21" customHeight="1">
      <c r="A36" s="172"/>
      <c r="B36" s="246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172"/>
      <c r="B37" s="247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172"/>
      <c r="B38" s="247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172"/>
      <c r="B39" s="247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172"/>
      <c r="B40" s="257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172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29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300" t="s">
        <v>91</v>
      </c>
      <c r="B46" s="301"/>
      <c r="C46" s="301"/>
      <c r="D46" s="301"/>
      <c r="E46" s="302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6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95" t="s">
        <v>92</v>
      </c>
      <c r="B49" s="296"/>
      <c r="C49" s="296"/>
      <c r="D49" s="296"/>
      <c r="E49" s="296"/>
      <c r="F49" s="296"/>
      <c r="G49" s="296"/>
    </row>
    <row r="50" spans="1:7" ht="15" customHeight="1" thickBot="1">
      <c r="A50" s="296"/>
      <c r="B50" s="296"/>
      <c r="C50" s="296"/>
      <c r="D50" s="296"/>
      <c r="E50" s="296"/>
      <c r="F50" s="296"/>
      <c r="G50" s="296"/>
    </row>
    <row r="51" spans="1:6" ht="24.75" customHeight="1" thickBot="1">
      <c r="A51" s="291" t="s">
        <v>15</v>
      </c>
      <c r="B51" s="292"/>
      <c r="C51" s="292"/>
      <c r="D51" s="292"/>
      <c r="E51" s="293"/>
      <c r="F51" s="43"/>
    </row>
    <row r="52" spans="1:6" ht="26.25" customHeight="1" thickBot="1">
      <c r="A52" s="289" t="s">
        <v>16</v>
      </c>
      <c r="B52" s="290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87"/>
      <c r="B53" s="288"/>
      <c r="C53" s="46"/>
      <c r="D53" s="47"/>
      <c r="E53" s="48"/>
      <c r="G53" s="50"/>
    </row>
    <row r="54" spans="1:7" s="49" customFormat="1" ht="24.75" customHeight="1">
      <c r="A54" s="269"/>
      <c r="B54" s="270"/>
      <c r="C54" s="51"/>
      <c r="D54" s="52"/>
      <c r="E54" s="53"/>
      <c r="G54" s="50"/>
    </row>
    <row r="55" spans="1:7" s="49" customFormat="1" ht="24.75" customHeight="1">
      <c r="A55" s="269"/>
      <c r="B55" s="270"/>
      <c r="C55" s="51"/>
      <c r="D55" s="52"/>
      <c r="E55" s="53"/>
      <c r="G55" s="50"/>
    </row>
    <row r="56" spans="1:7" s="49" customFormat="1" ht="24.75" customHeight="1">
      <c r="A56" s="269"/>
      <c r="B56" s="270"/>
      <c r="C56" s="51"/>
      <c r="D56" s="52"/>
      <c r="E56" s="53"/>
      <c r="G56" s="50"/>
    </row>
    <row r="57" spans="1:7" s="49" customFormat="1" ht="24.75" customHeight="1">
      <c r="A57" s="269"/>
      <c r="B57" s="270"/>
      <c r="C57" s="51"/>
      <c r="D57" s="52"/>
      <c r="E57" s="53"/>
      <c r="G57" s="50"/>
    </row>
    <row r="58" spans="1:7" s="49" customFormat="1" ht="24.75" customHeight="1" thickBot="1">
      <c r="A58" s="267"/>
      <c r="B58" s="268"/>
      <c r="C58" s="181"/>
      <c r="D58" s="182"/>
      <c r="E58" s="183"/>
      <c r="G58" s="50"/>
    </row>
    <row r="59" spans="1:5" ht="24.75" customHeight="1" thickBot="1">
      <c r="A59" s="285" t="s">
        <v>47</v>
      </c>
      <c r="B59" s="286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83" t="s">
        <v>66</v>
      </c>
      <c r="B61" s="284" t="s">
        <v>8</v>
      </c>
      <c r="C61" s="284"/>
      <c r="D61" s="284"/>
      <c r="E61" s="284"/>
      <c r="F61" s="284"/>
      <c r="G61" s="284"/>
    </row>
    <row r="62" spans="1:7" ht="34.5" customHeight="1" thickBot="1">
      <c r="A62" s="261" t="s">
        <v>84</v>
      </c>
      <c r="B62" s="262"/>
      <c r="C62" s="262"/>
      <c r="D62" s="262"/>
      <c r="E62" s="262"/>
      <c r="F62" s="262"/>
      <c r="G62" s="263"/>
    </row>
    <row r="63" spans="1:7" ht="159" customHeight="1" thickBot="1">
      <c r="A63" s="258"/>
      <c r="B63" s="259"/>
      <c r="C63" s="259"/>
      <c r="D63" s="259"/>
      <c r="E63" s="259"/>
      <c r="F63" s="259"/>
      <c r="G63" s="260"/>
    </row>
    <row r="64" spans="1:7" ht="34.5" customHeight="1" thickBot="1">
      <c r="A64" s="280" t="s">
        <v>85</v>
      </c>
      <c r="B64" s="281"/>
      <c r="C64" s="281"/>
      <c r="D64" s="281"/>
      <c r="E64" s="281"/>
      <c r="F64" s="281"/>
      <c r="G64" s="282"/>
    </row>
    <row r="65" spans="1:7" ht="159" customHeight="1" thickBot="1">
      <c r="A65" s="258"/>
      <c r="B65" s="259"/>
      <c r="C65" s="259"/>
      <c r="D65" s="259"/>
      <c r="E65" s="259"/>
      <c r="F65" s="259"/>
      <c r="G65" s="260"/>
    </row>
    <row r="66" spans="1:7" ht="30" customHeight="1" thickBot="1">
      <c r="A66" s="264" t="s">
        <v>67</v>
      </c>
      <c r="B66" s="265"/>
      <c r="C66" s="265"/>
      <c r="D66" s="265"/>
      <c r="E66" s="265"/>
      <c r="F66" s="265"/>
      <c r="G66" s="266"/>
    </row>
    <row r="67" spans="1:7" ht="159.75" customHeight="1" thickBot="1">
      <c r="A67" s="258"/>
      <c r="B67" s="259"/>
      <c r="C67" s="259"/>
      <c r="D67" s="259"/>
      <c r="E67" s="259"/>
      <c r="F67" s="259"/>
      <c r="G67" s="260"/>
    </row>
    <row r="68" spans="1:7" ht="33" customHeight="1" thickBot="1">
      <c r="A68" s="261" t="s">
        <v>77</v>
      </c>
      <c r="B68" s="262"/>
      <c r="C68" s="262"/>
      <c r="D68" s="262"/>
      <c r="E68" s="262"/>
      <c r="F68" s="262"/>
      <c r="G68" s="263"/>
    </row>
    <row r="69" spans="1:7" ht="170.25" customHeight="1" thickBot="1">
      <c r="A69" s="258"/>
      <c r="B69" s="259"/>
      <c r="C69" s="259"/>
      <c r="D69" s="259"/>
      <c r="E69" s="259"/>
      <c r="F69" s="259"/>
      <c r="G69" s="260"/>
    </row>
    <row r="70" spans="1:7" ht="33" customHeight="1" thickBot="1">
      <c r="A70" s="261" t="s">
        <v>83</v>
      </c>
      <c r="B70" s="262"/>
      <c r="C70" s="262"/>
      <c r="D70" s="262"/>
      <c r="E70" s="262"/>
      <c r="F70" s="262"/>
      <c r="G70" s="263"/>
    </row>
    <row r="71" spans="1:7" ht="171" customHeight="1" thickBot="1">
      <c r="A71" s="258"/>
      <c r="B71" s="259"/>
      <c r="C71" s="259"/>
      <c r="D71" s="259"/>
      <c r="E71" s="259"/>
      <c r="F71" s="259"/>
      <c r="G71" s="260"/>
    </row>
    <row r="72" spans="1:7" ht="15.75" thickBot="1">
      <c r="A72" s="294" t="s">
        <v>98</v>
      </c>
      <c r="B72" s="262"/>
      <c r="C72" s="262"/>
      <c r="D72" s="262"/>
      <c r="E72" s="262"/>
      <c r="F72" s="262"/>
      <c r="G72" s="263"/>
    </row>
    <row r="73" spans="1:7" ht="96.75" customHeight="1" thickBot="1">
      <c r="A73" s="258"/>
      <c r="B73" s="259"/>
      <c r="C73" s="259"/>
      <c r="D73" s="259"/>
      <c r="E73" s="259"/>
      <c r="F73" s="259"/>
      <c r="G73" s="260"/>
    </row>
  </sheetData>
  <sheetProtection password="C28C" sheet="1"/>
  <mergeCells count="46">
    <mergeCell ref="A72:G72"/>
    <mergeCell ref="A73:G73"/>
    <mergeCell ref="A49:G50"/>
    <mergeCell ref="B18:B22"/>
    <mergeCell ref="A11:A26"/>
    <mergeCell ref="A46:E46"/>
    <mergeCell ref="B36:B40"/>
    <mergeCell ref="B33:B35"/>
    <mergeCell ref="B28:B32"/>
    <mergeCell ref="C24:E24"/>
    <mergeCell ref="A56:B56"/>
    <mergeCell ref="A55:B55"/>
    <mergeCell ref="A54:B54"/>
    <mergeCell ref="A53:B53"/>
    <mergeCell ref="A52:B52"/>
    <mergeCell ref="A51:E51"/>
    <mergeCell ref="A65:G65"/>
    <mergeCell ref="A64:G64"/>
    <mergeCell ref="A63:G63"/>
    <mergeCell ref="A62:G62"/>
    <mergeCell ref="A61:G61"/>
    <mergeCell ref="A59:B59"/>
    <mergeCell ref="A58:B58"/>
    <mergeCell ref="A57:B57"/>
    <mergeCell ref="C11:E11"/>
    <mergeCell ref="C3:E3"/>
    <mergeCell ref="A1:G1"/>
    <mergeCell ref="C4:E4"/>
    <mergeCell ref="C5:E5"/>
    <mergeCell ref="C6:E6"/>
    <mergeCell ref="A3:B3"/>
    <mergeCell ref="A4:B4"/>
    <mergeCell ref="A71:G71"/>
    <mergeCell ref="A70:G70"/>
    <mergeCell ref="A69:G69"/>
    <mergeCell ref="A68:G68"/>
    <mergeCell ref="A67:G67"/>
    <mergeCell ref="A66:G66"/>
    <mergeCell ref="C7:E7"/>
    <mergeCell ref="B15:B17"/>
    <mergeCell ref="A5:B5"/>
    <mergeCell ref="A6:B6"/>
    <mergeCell ref="A7:B7"/>
    <mergeCell ref="A9:E9"/>
    <mergeCell ref="B12:B14"/>
  </mergeCells>
  <dataValidations count="14">
    <dataValidation type="list" allowBlank="1" showInputMessage="1" showErrorMessage="1" sqref="C3">
      <formula1>liste</formula1>
    </dataValidation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allowBlank="1" showInputMessage="1" showErrorMessage="1" prompt="Merci d'indiquer le nom complet du financeur" sqref="A59:B59"/>
    <dataValidation type="decimal" allowBlank="1" showInputMessage="1" showErrorMessage="1" error="L'aide demandée ne peut supérieure au coût complet du projet par ligne" sqref="G24">
      <formula1>0</formula1>
      <formula2>'A - Equipe 1'!#REF!</formula2>
    </dataValidation>
    <dataValidation allowBlank="1" showErrorMessage="1" prompt="Le financement de personnel permanent n'est pas autorisé." sqref="G11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type="list" allowBlank="1" showInputMessage="1" showErrorMessage="1" sqref="E53:E58">
      <formula1>etats</formula1>
    </dataValidation>
    <dataValidation type="list" allowBlank="1" showInputMessage="1" showErrorMessage="1" sqref="C53:C58">
      <formula1>financeurs</formula1>
    </dataValidation>
    <dataValidation type="decimal" allowBlank="1" showInputMessage="1" showErrorMessage="1" error="L'aide demandée ne peut supérieure au coût complet du projet par ligne" sqref="G25:G40 G42:G45">
      <formula1>0</formula1>
      <formula2>F25</formula2>
    </dataValidation>
    <dataValidation type="decimal" allowBlank="1" showInputMessage="1" showErrorMessage="1" sqref="G10 G23">
      <formula1>0</formula1>
      <formula2>F10</formula2>
    </dataValidation>
    <dataValidation type="decimal" allowBlank="1" showErrorMessage="1" prompt="Le financement de personnel permanent n'est pas autorisé." sqref="G12:G17">
      <formula1>0</formula1>
      <formula2>F12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23000000000000004" right="0.17000000000000004" top="0.55" bottom="0.5131496062992126" header="0.2" footer="0.2"/>
  <pageSetup fitToHeight="2" horizontalDpi="600" verticalDpi="600" orientation="portrait" paperSize="9" scale="59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view="pageBreakPreview" zoomScale="110" zoomScaleNormal="110" zoomScaleSheetLayoutView="110" zoomScalePageLayoutView="0" workbookViewId="0" topLeftCell="A1">
      <selection activeCell="F6" sqref="F6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77" t="s">
        <v>101</v>
      </c>
      <c r="B1" s="278"/>
      <c r="C1" s="278"/>
      <c r="D1" s="278"/>
      <c r="E1" s="278"/>
      <c r="F1" s="278"/>
      <c r="G1" s="279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52" t="s">
        <v>37</v>
      </c>
      <c r="B3" s="253"/>
      <c r="C3" s="274"/>
      <c r="D3" s="275"/>
      <c r="E3" s="276"/>
      <c r="F3" s="14"/>
      <c r="G3" s="14"/>
      <c r="H3" s="210"/>
      <c r="I3" s="210"/>
    </row>
    <row r="4" spans="1:9" ht="18" customHeight="1" thickBot="1">
      <c r="A4" s="252" t="s">
        <v>38</v>
      </c>
      <c r="B4" s="253"/>
      <c r="C4" s="243">
        <f>'A - Equipe 1'!C4:E4</f>
        <v>0</v>
      </c>
      <c r="D4" s="244"/>
      <c r="E4" s="245"/>
      <c r="F4" s="210"/>
      <c r="G4" s="16"/>
      <c r="H4" s="210"/>
      <c r="I4" s="210"/>
    </row>
    <row r="5" spans="1:9" ht="18" customHeight="1" thickBot="1">
      <c r="A5" s="248" t="s">
        <v>34</v>
      </c>
      <c r="B5" s="249"/>
      <c r="C5" s="243"/>
      <c r="D5" s="244"/>
      <c r="E5" s="245"/>
      <c r="F5" s="210"/>
      <c r="G5" s="211"/>
      <c r="H5" s="210"/>
      <c r="I5" s="210"/>
    </row>
    <row r="6" spans="1:9" ht="18" customHeight="1" thickBot="1">
      <c r="A6" s="250" t="s">
        <v>39</v>
      </c>
      <c r="B6" s="251"/>
      <c r="C6" s="243"/>
      <c r="D6" s="244"/>
      <c r="E6" s="245"/>
      <c r="F6" s="210"/>
      <c r="G6" s="211"/>
      <c r="H6" s="210"/>
      <c r="I6" s="210"/>
    </row>
    <row r="7" spans="1:9" ht="18" customHeight="1" thickBot="1">
      <c r="A7" s="252" t="s">
        <v>40</v>
      </c>
      <c r="B7" s="253"/>
      <c r="C7" s="243"/>
      <c r="D7" s="244"/>
      <c r="E7" s="245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254" t="s">
        <v>41</v>
      </c>
      <c r="B9" s="255"/>
      <c r="C9" s="255"/>
      <c r="D9" s="255"/>
      <c r="E9" s="256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97" t="s">
        <v>46</v>
      </c>
      <c r="B11" s="130" t="s">
        <v>65</v>
      </c>
      <c r="C11" s="271" t="s">
        <v>64</v>
      </c>
      <c r="D11" s="272"/>
      <c r="E11" s="273"/>
      <c r="F11" s="111"/>
      <c r="G11" s="189"/>
    </row>
    <row r="12" spans="1:7" ht="21" customHeight="1">
      <c r="A12" s="298"/>
      <c r="B12" s="247" t="s">
        <v>72</v>
      </c>
      <c r="C12" s="175"/>
      <c r="D12" s="26"/>
      <c r="E12" s="220"/>
      <c r="F12" s="111">
        <f>D12*E12</f>
        <v>0</v>
      </c>
      <c r="G12" s="184"/>
    </row>
    <row r="13" spans="1:7" ht="21" customHeight="1">
      <c r="A13" s="298"/>
      <c r="B13" s="247"/>
      <c r="C13" s="175"/>
      <c r="D13" s="26"/>
      <c r="E13" s="220"/>
      <c r="F13" s="111">
        <f aca="true" t="shared" si="0" ref="F13:F22">D13*E13</f>
        <v>0</v>
      </c>
      <c r="G13" s="184"/>
    </row>
    <row r="14" spans="1:7" ht="21" customHeight="1">
      <c r="A14" s="298"/>
      <c r="B14" s="257"/>
      <c r="C14" s="175"/>
      <c r="D14" s="26"/>
      <c r="E14" s="220"/>
      <c r="F14" s="111">
        <f t="shared" si="0"/>
        <v>0</v>
      </c>
      <c r="G14" s="184"/>
    </row>
    <row r="15" spans="1:7" ht="21" customHeight="1">
      <c r="A15" s="299"/>
      <c r="B15" s="246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98"/>
      <c r="B16" s="247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98"/>
      <c r="B17" s="247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98"/>
      <c r="B18" s="246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98"/>
      <c r="B19" s="247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98"/>
      <c r="B20" s="247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98"/>
      <c r="B21" s="247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99"/>
      <c r="B22" s="247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99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99"/>
      <c r="B24" s="131"/>
      <c r="C24" s="271" t="s">
        <v>89</v>
      </c>
      <c r="D24" s="272"/>
      <c r="E24" s="273"/>
      <c r="F24" s="113"/>
      <c r="G24" s="187"/>
    </row>
    <row r="25" spans="1:7" ht="21" customHeight="1">
      <c r="A25" s="299"/>
      <c r="B25" s="303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99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299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299"/>
      <c r="B28" s="246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299"/>
      <c r="B29" s="247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299"/>
      <c r="B30" s="247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299"/>
      <c r="B31" s="247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299"/>
      <c r="B32" s="257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298"/>
      <c r="B33" s="303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298"/>
      <c r="B34" s="304"/>
      <c r="C34" s="179"/>
      <c r="D34" s="119"/>
      <c r="E34" s="119"/>
      <c r="F34" s="114">
        <f t="shared" si="1"/>
        <v>0</v>
      </c>
      <c r="G34" s="219"/>
    </row>
    <row r="35" spans="1:7" ht="21" customHeight="1">
      <c r="A35" s="298"/>
      <c r="B35" s="305"/>
      <c r="C35" s="179"/>
      <c r="D35" s="119"/>
      <c r="E35" s="119"/>
      <c r="F35" s="114">
        <f t="shared" si="1"/>
        <v>0</v>
      </c>
      <c r="G35" s="219"/>
    </row>
    <row r="36" spans="1:7" ht="21" customHeight="1">
      <c r="A36" s="299"/>
      <c r="B36" s="246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299"/>
      <c r="B37" s="247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299"/>
      <c r="B38" s="247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299"/>
      <c r="B39" s="247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299"/>
      <c r="B40" s="257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299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300" t="s">
        <v>91</v>
      </c>
      <c r="B46" s="301"/>
      <c r="C46" s="301"/>
      <c r="D46" s="301"/>
      <c r="E46" s="302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95" t="s">
        <v>93</v>
      </c>
      <c r="B49" s="296"/>
      <c r="C49" s="296"/>
      <c r="D49" s="296"/>
      <c r="E49" s="296"/>
      <c r="F49" s="296"/>
      <c r="G49" s="296"/>
    </row>
    <row r="50" spans="1:7" ht="15" customHeight="1" thickBot="1">
      <c r="A50" s="296"/>
      <c r="B50" s="296"/>
      <c r="C50" s="296"/>
      <c r="D50" s="296"/>
      <c r="E50" s="296"/>
      <c r="F50" s="296"/>
      <c r="G50" s="296"/>
    </row>
    <row r="51" spans="1:6" ht="24.75" customHeight="1" thickBot="1">
      <c r="A51" s="291" t="s">
        <v>94</v>
      </c>
      <c r="B51" s="292"/>
      <c r="C51" s="292"/>
      <c r="D51" s="292"/>
      <c r="E51" s="293"/>
      <c r="F51" s="43"/>
    </row>
    <row r="52" spans="1:6" ht="26.25" customHeight="1" thickBot="1">
      <c r="A52" s="289" t="s">
        <v>16</v>
      </c>
      <c r="B52" s="290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87"/>
      <c r="B53" s="288"/>
      <c r="C53" s="46"/>
      <c r="D53" s="47"/>
      <c r="E53" s="48"/>
      <c r="G53" s="50"/>
    </row>
    <row r="54" spans="1:7" s="49" customFormat="1" ht="24.75" customHeight="1">
      <c r="A54" s="269"/>
      <c r="B54" s="270"/>
      <c r="C54" s="51"/>
      <c r="D54" s="52"/>
      <c r="E54" s="53"/>
      <c r="G54" s="50"/>
    </row>
    <row r="55" spans="1:7" s="49" customFormat="1" ht="24.75" customHeight="1">
      <c r="A55" s="269"/>
      <c r="B55" s="270"/>
      <c r="C55" s="51"/>
      <c r="D55" s="52"/>
      <c r="E55" s="53"/>
      <c r="G55" s="50"/>
    </row>
    <row r="56" spans="1:7" s="49" customFormat="1" ht="24.75" customHeight="1">
      <c r="A56" s="269"/>
      <c r="B56" s="270"/>
      <c r="C56" s="51"/>
      <c r="D56" s="52"/>
      <c r="E56" s="53"/>
      <c r="G56" s="50"/>
    </row>
    <row r="57" spans="1:7" s="49" customFormat="1" ht="24.75" customHeight="1">
      <c r="A57" s="269"/>
      <c r="B57" s="270"/>
      <c r="C57" s="51"/>
      <c r="D57" s="52"/>
      <c r="E57" s="53"/>
      <c r="G57" s="50"/>
    </row>
    <row r="58" spans="1:7" s="49" customFormat="1" ht="24.75" customHeight="1" thickBot="1">
      <c r="A58" s="267"/>
      <c r="B58" s="268"/>
      <c r="C58" s="181"/>
      <c r="D58" s="182"/>
      <c r="E58" s="183"/>
      <c r="G58" s="50"/>
    </row>
    <row r="59" spans="1:5" ht="24.75" customHeight="1" thickBot="1">
      <c r="A59" s="285" t="s">
        <v>47</v>
      </c>
      <c r="B59" s="286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83" t="s">
        <v>66</v>
      </c>
      <c r="B61" s="284" t="s">
        <v>8</v>
      </c>
      <c r="C61" s="284"/>
      <c r="D61" s="284"/>
      <c r="E61" s="284"/>
      <c r="F61" s="284"/>
      <c r="G61" s="284"/>
    </row>
    <row r="62" spans="1:7" ht="34.5" customHeight="1" thickBot="1">
      <c r="A62" s="261" t="s">
        <v>84</v>
      </c>
      <c r="B62" s="262"/>
      <c r="C62" s="262"/>
      <c r="D62" s="262"/>
      <c r="E62" s="262"/>
      <c r="F62" s="262"/>
      <c r="G62" s="263"/>
    </row>
    <row r="63" spans="1:7" ht="159" customHeight="1" thickBot="1">
      <c r="A63" s="258"/>
      <c r="B63" s="259"/>
      <c r="C63" s="259"/>
      <c r="D63" s="259"/>
      <c r="E63" s="259"/>
      <c r="F63" s="259"/>
      <c r="G63" s="260"/>
    </row>
    <row r="64" spans="1:7" ht="34.5" customHeight="1" thickBot="1">
      <c r="A64" s="280" t="s">
        <v>85</v>
      </c>
      <c r="B64" s="281"/>
      <c r="C64" s="281"/>
      <c r="D64" s="281"/>
      <c r="E64" s="281"/>
      <c r="F64" s="281"/>
      <c r="G64" s="282"/>
    </row>
    <row r="65" spans="1:7" ht="159" customHeight="1" thickBot="1">
      <c r="A65" s="258"/>
      <c r="B65" s="259"/>
      <c r="C65" s="259"/>
      <c r="D65" s="259"/>
      <c r="E65" s="259"/>
      <c r="F65" s="259"/>
      <c r="G65" s="260"/>
    </row>
    <row r="66" spans="1:7" ht="30" customHeight="1" thickBot="1">
      <c r="A66" s="264" t="s">
        <v>67</v>
      </c>
      <c r="B66" s="265"/>
      <c r="C66" s="265"/>
      <c r="D66" s="265"/>
      <c r="E66" s="265"/>
      <c r="F66" s="265"/>
      <c r="G66" s="266"/>
    </row>
    <row r="67" spans="1:7" ht="159.75" customHeight="1" thickBot="1">
      <c r="A67" s="258"/>
      <c r="B67" s="259"/>
      <c r="C67" s="259"/>
      <c r="D67" s="259"/>
      <c r="E67" s="259"/>
      <c r="F67" s="259"/>
      <c r="G67" s="260"/>
    </row>
    <row r="68" spans="1:7" ht="33" customHeight="1" thickBot="1">
      <c r="A68" s="261" t="s">
        <v>77</v>
      </c>
      <c r="B68" s="262"/>
      <c r="C68" s="262"/>
      <c r="D68" s="262"/>
      <c r="E68" s="262"/>
      <c r="F68" s="262"/>
      <c r="G68" s="263"/>
    </row>
    <row r="69" spans="1:7" ht="170.25" customHeight="1" thickBot="1">
      <c r="A69" s="258"/>
      <c r="B69" s="259"/>
      <c r="C69" s="259"/>
      <c r="D69" s="259"/>
      <c r="E69" s="259"/>
      <c r="F69" s="259"/>
      <c r="G69" s="260"/>
    </row>
    <row r="70" spans="1:7" ht="33" customHeight="1" thickBot="1">
      <c r="A70" s="261" t="s">
        <v>83</v>
      </c>
      <c r="B70" s="262"/>
      <c r="C70" s="262"/>
      <c r="D70" s="262"/>
      <c r="E70" s="262"/>
      <c r="F70" s="262"/>
      <c r="G70" s="263"/>
    </row>
    <row r="71" spans="1:7" ht="171" customHeight="1" thickBot="1">
      <c r="A71" s="258"/>
      <c r="B71" s="259"/>
      <c r="C71" s="259"/>
      <c r="D71" s="259"/>
      <c r="E71" s="259"/>
      <c r="F71" s="259"/>
      <c r="G71" s="260"/>
    </row>
    <row r="72" spans="1:7" ht="15.75" thickBot="1">
      <c r="A72" s="294" t="s">
        <v>98</v>
      </c>
      <c r="B72" s="262"/>
      <c r="C72" s="262"/>
      <c r="D72" s="262"/>
      <c r="E72" s="262"/>
      <c r="F72" s="262"/>
      <c r="G72" s="263"/>
    </row>
    <row r="73" spans="1:7" ht="84" customHeight="1" thickBot="1">
      <c r="A73" s="258"/>
      <c r="B73" s="259"/>
      <c r="C73" s="259"/>
      <c r="D73" s="259"/>
      <c r="E73" s="259"/>
      <c r="F73" s="259"/>
      <c r="G73" s="260"/>
    </row>
  </sheetData>
  <sheetProtection password="C28C" sheet="1"/>
  <mergeCells count="46">
    <mergeCell ref="A72:G72"/>
    <mergeCell ref="A73:G73"/>
    <mergeCell ref="A46:E46"/>
    <mergeCell ref="B36:B40"/>
    <mergeCell ref="A55:B55"/>
    <mergeCell ref="A54:B54"/>
    <mergeCell ref="A53:B53"/>
    <mergeCell ref="A52:B52"/>
    <mergeCell ref="A51:E51"/>
    <mergeCell ref="A49:G50"/>
    <mergeCell ref="C24:E24"/>
    <mergeCell ref="C7:E7"/>
    <mergeCell ref="A7:B7"/>
    <mergeCell ref="A9:E9"/>
    <mergeCell ref="B12:B14"/>
    <mergeCell ref="B15:B17"/>
    <mergeCell ref="A1:G1"/>
    <mergeCell ref="C4:E4"/>
    <mergeCell ref="C5:E5"/>
    <mergeCell ref="C6:E6"/>
    <mergeCell ref="C11:E11"/>
    <mergeCell ref="A11:A41"/>
    <mergeCell ref="A3:B3"/>
    <mergeCell ref="A4:B4"/>
    <mergeCell ref="B18:B22"/>
    <mergeCell ref="B25:B27"/>
    <mergeCell ref="A5:B5"/>
    <mergeCell ref="A6:B6"/>
    <mergeCell ref="A65:G65"/>
    <mergeCell ref="A64:G64"/>
    <mergeCell ref="A63:G63"/>
    <mergeCell ref="A62:G62"/>
    <mergeCell ref="A61:G61"/>
    <mergeCell ref="A59:B59"/>
    <mergeCell ref="B33:B35"/>
    <mergeCell ref="B28:B32"/>
    <mergeCell ref="C3:E3"/>
    <mergeCell ref="A58:B58"/>
    <mergeCell ref="A57:B57"/>
    <mergeCell ref="A56:B56"/>
    <mergeCell ref="A71:G71"/>
    <mergeCell ref="A70:G70"/>
    <mergeCell ref="A69:G69"/>
    <mergeCell ref="A68:G68"/>
    <mergeCell ref="A67:G67"/>
    <mergeCell ref="A66:G66"/>
  </mergeCells>
  <conditionalFormatting sqref="G11:G16">
    <cfRule type="expression" priority="1" dxfId="0" stopIfTrue="1">
      <formula>($C$3="Autre organisme privé")</formula>
    </cfRule>
  </conditionalFormatting>
  <dataValidations count="13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24">
      <formula1>0</formula1>
      <formula2>'B - Equipe 2'!#REF!</formula2>
    </dataValidation>
    <dataValidation allowBlank="1" showInputMessage="1" showErrorMessage="1" prompt="Merci d'indiquer le nom complet du financeur" sqref="A59:B59"/>
    <dataValidation allowBlank="1" showErrorMessage="1" prompt="Merci de contacter le(s) service(s) des ressouces humaines concerné(s) pour obtenir les grilles salariales nécessaire à la réalisation de cette estimation" sqref="B11 B23:B24"/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5:G40 G42:G45">
      <formula1>0</formula1>
      <formula2>F25</formula2>
    </dataValidation>
    <dataValidation type="decimal" allowBlank="1" showInputMessage="1" showErrorMessage="1" sqref="G41">
      <formula1>0</formula1>
      <formula2>F41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23000000000000004" right="0.17000000000000004" top="0.55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view="pageBreakPreview" zoomScale="110" zoomScaleNormal="110" zoomScaleSheetLayoutView="110" zoomScalePageLayoutView="0" workbookViewId="0" topLeftCell="A1">
      <selection activeCell="G5" sqref="G5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77" t="s">
        <v>102</v>
      </c>
      <c r="B1" s="278"/>
      <c r="C1" s="278"/>
      <c r="D1" s="278"/>
      <c r="E1" s="278"/>
      <c r="F1" s="278"/>
      <c r="G1" s="279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52" t="s">
        <v>37</v>
      </c>
      <c r="B3" s="253"/>
      <c r="C3" s="274"/>
      <c r="D3" s="275"/>
      <c r="E3" s="276"/>
      <c r="F3" s="14"/>
      <c r="G3" s="14"/>
      <c r="H3" s="210"/>
      <c r="I3" s="210"/>
    </row>
    <row r="4" spans="1:9" ht="18" customHeight="1" thickBot="1">
      <c r="A4" s="252" t="s">
        <v>38</v>
      </c>
      <c r="B4" s="253"/>
      <c r="C4" s="243">
        <f>'A - Equipe 1'!C4:E4</f>
        <v>0</v>
      </c>
      <c r="D4" s="244"/>
      <c r="E4" s="245"/>
      <c r="F4" s="210"/>
      <c r="G4" s="16"/>
      <c r="H4" s="210"/>
      <c r="I4" s="210"/>
    </row>
    <row r="5" spans="1:9" ht="18" customHeight="1" thickBot="1">
      <c r="A5" s="248" t="s">
        <v>35</v>
      </c>
      <c r="B5" s="249"/>
      <c r="C5" s="243"/>
      <c r="D5" s="244"/>
      <c r="E5" s="245"/>
      <c r="F5" s="210"/>
      <c r="G5" s="211"/>
      <c r="H5" s="210"/>
      <c r="I5" s="210"/>
    </row>
    <row r="6" spans="1:9" ht="18" customHeight="1" thickBot="1">
      <c r="A6" s="250" t="s">
        <v>39</v>
      </c>
      <c r="B6" s="251"/>
      <c r="C6" s="243"/>
      <c r="D6" s="244"/>
      <c r="E6" s="245"/>
      <c r="F6" s="210"/>
      <c r="G6" s="211"/>
      <c r="H6" s="210"/>
      <c r="I6" s="210"/>
    </row>
    <row r="7" spans="1:9" ht="18" customHeight="1" thickBot="1">
      <c r="A7" s="252" t="s">
        <v>40</v>
      </c>
      <c r="B7" s="253"/>
      <c r="C7" s="243"/>
      <c r="D7" s="244"/>
      <c r="E7" s="245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254" t="s">
        <v>41</v>
      </c>
      <c r="B9" s="255"/>
      <c r="C9" s="255"/>
      <c r="D9" s="255"/>
      <c r="E9" s="256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97" t="s">
        <v>46</v>
      </c>
      <c r="B11" s="130" t="s">
        <v>65</v>
      </c>
      <c r="C11" s="271" t="s">
        <v>64</v>
      </c>
      <c r="D11" s="272"/>
      <c r="E11" s="273"/>
      <c r="F11" s="111"/>
      <c r="G11" s="189"/>
    </row>
    <row r="12" spans="1:7" ht="21" customHeight="1">
      <c r="A12" s="298"/>
      <c r="B12" s="247" t="s">
        <v>72</v>
      </c>
      <c r="C12" s="175"/>
      <c r="D12" s="26"/>
      <c r="E12" s="116"/>
      <c r="F12" s="111">
        <f>D12*E12</f>
        <v>0</v>
      </c>
      <c r="G12" s="184"/>
    </row>
    <row r="13" spans="1:7" ht="21" customHeight="1">
      <c r="A13" s="298"/>
      <c r="B13" s="247"/>
      <c r="C13" s="175"/>
      <c r="D13" s="26"/>
      <c r="E13" s="220"/>
      <c r="F13" s="111">
        <f aca="true" t="shared" si="0" ref="F13:F22">D13*E13</f>
        <v>0</v>
      </c>
      <c r="G13" s="184"/>
    </row>
    <row r="14" spans="1:7" ht="21" customHeight="1">
      <c r="A14" s="298"/>
      <c r="B14" s="257"/>
      <c r="C14" s="175"/>
      <c r="D14" s="26"/>
      <c r="E14" s="116"/>
      <c r="F14" s="111">
        <f t="shared" si="0"/>
        <v>0</v>
      </c>
      <c r="G14" s="184"/>
    </row>
    <row r="15" spans="1:7" ht="21" customHeight="1">
      <c r="A15" s="299"/>
      <c r="B15" s="246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98"/>
      <c r="B16" s="247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98"/>
      <c r="B17" s="247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98"/>
      <c r="B18" s="246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98"/>
      <c r="B19" s="247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98"/>
      <c r="B20" s="247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98"/>
      <c r="B21" s="247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99"/>
      <c r="B22" s="247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99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99"/>
      <c r="B24" s="131"/>
      <c r="C24" s="168" t="s">
        <v>89</v>
      </c>
      <c r="D24" s="169"/>
      <c r="E24" s="170"/>
      <c r="F24" s="113"/>
      <c r="G24" s="187"/>
    </row>
    <row r="25" spans="1:7" ht="21" customHeight="1">
      <c r="A25" s="299"/>
      <c r="B25" s="303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99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299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299"/>
      <c r="B28" s="246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299"/>
      <c r="B29" s="247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299"/>
      <c r="B30" s="247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299"/>
      <c r="B31" s="247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299"/>
      <c r="B32" s="257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298"/>
      <c r="B33" s="303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298"/>
      <c r="B34" s="304"/>
      <c r="C34" s="179"/>
      <c r="D34" s="119"/>
      <c r="E34" s="119"/>
      <c r="F34" s="114">
        <f t="shared" si="1"/>
        <v>0</v>
      </c>
      <c r="G34" s="124"/>
    </row>
    <row r="35" spans="1:7" ht="21" customHeight="1">
      <c r="A35" s="298"/>
      <c r="B35" s="305"/>
      <c r="C35" s="179"/>
      <c r="D35" s="119"/>
      <c r="E35" s="119"/>
      <c r="F35" s="114">
        <f t="shared" si="1"/>
        <v>0</v>
      </c>
      <c r="G35" s="124"/>
    </row>
    <row r="36" spans="1:7" ht="21" customHeight="1">
      <c r="A36" s="299"/>
      <c r="B36" s="246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299"/>
      <c r="B37" s="247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299"/>
      <c r="B38" s="247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299"/>
      <c r="B39" s="247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299"/>
      <c r="B40" s="257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299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300" t="s">
        <v>91</v>
      </c>
      <c r="B46" s="301"/>
      <c r="C46" s="301"/>
      <c r="D46" s="301"/>
      <c r="E46" s="302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95" t="s">
        <v>93</v>
      </c>
      <c r="B49" s="296"/>
      <c r="C49" s="296"/>
      <c r="D49" s="296"/>
      <c r="E49" s="296"/>
      <c r="F49" s="296"/>
      <c r="G49" s="296"/>
    </row>
    <row r="50" spans="1:7" ht="15" customHeight="1" thickBot="1">
      <c r="A50" s="296"/>
      <c r="B50" s="296"/>
      <c r="C50" s="296"/>
      <c r="D50" s="296"/>
      <c r="E50" s="296"/>
      <c r="F50" s="296"/>
      <c r="G50" s="296"/>
    </row>
    <row r="51" spans="1:6" ht="24.75" customHeight="1" thickBot="1">
      <c r="A51" s="291" t="s">
        <v>95</v>
      </c>
      <c r="B51" s="292"/>
      <c r="C51" s="292"/>
      <c r="D51" s="292"/>
      <c r="E51" s="293"/>
      <c r="F51" s="43"/>
    </row>
    <row r="52" spans="1:6" ht="26.25" customHeight="1" thickBot="1">
      <c r="A52" s="289" t="s">
        <v>16</v>
      </c>
      <c r="B52" s="290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87"/>
      <c r="B53" s="288"/>
      <c r="C53" s="46"/>
      <c r="D53" s="47"/>
      <c r="E53" s="48"/>
      <c r="G53" s="50"/>
    </row>
    <row r="54" spans="1:7" s="49" customFormat="1" ht="24.75" customHeight="1">
      <c r="A54" s="269"/>
      <c r="B54" s="270"/>
      <c r="C54" s="51"/>
      <c r="D54" s="52"/>
      <c r="E54" s="53"/>
      <c r="G54" s="50"/>
    </row>
    <row r="55" spans="1:7" s="49" customFormat="1" ht="24.75" customHeight="1">
      <c r="A55" s="269"/>
      <c r="B55" s="270"/>
      <c r="C55" s="51"/>
      <c r="D55" s="52"/>
      <c r="E55" s="53"/>
      <c r="G55" s="50"/>
    </row>
    <row r="56" spans="1:7" s="49" customFormat="1" ht="24.75" customHeight="1">
      <c r="A56" s="269"/>
      <c r="B56" s="270"/>
      <c r="C56" s="51"/>
      <c r="D56" s="52"/>
      <c r="E56" s="53"/>
      <c r="G56" s="50"/>
    </row>
    <row r="57" spans="1:7" s="49" customFormat="1" ht="24.75" customHeight="1">
      <c r="A57" s="269"/>
      <c r="B57" s="270"/>
      <c r="C57" s="51"/>
      <c r="D57" s="52"/>
      <c r="E57" s="53"/>
      <c r="G57" s="50"/>
    </row>
    <row r="58" spans="1:7" s="49" customFormat="1" ht="24.75" customHeight="1" thickBot="1">
      <c r="A58" s="267"/>
      <c r="B58" s="268"/>
      <c r="C58" s="181"/>
      <c r="D58" s="182"/>
      <c r="E58" s="183"/>
      <c r="G58" s="50"/>
    </row>
    <row r="59" spans="1:5" ht="24.75" customHeight="1" thickBot="1">
      <c r="A59" s="285" t="s">
        <v>47</v>
      </c>
      <c r="B59" s="286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83" t="s">
        <v>66</v>
      </c>
      <c r="B61" s="284" t="s">
        <v>8</v>
      </c>
      <c r="C61" s="284"/>
      <c r="D61" s="284"/>
      <c r="E61" s="284"/>
      <c r="F61" s="284"/>
      <c r="G61" s="284"/>
    </row>
    <row r="62" spans="1:7" ht="34.5" customHeight="1" thickBot="1">
      <c r="A62" s="261" t="s">
        <v>84</v>
      </c>
      <c r="B62" s="262"/>
      <c r="C62" s="262"/>
      <c r="D62" s="262"/>
      <c r="E62" s="262"/>
      <c r="F62" s="262"/>
      <c r="G62" s="263"/>
    </row>
    <row r="63" spans="1:7" ht="159" customHeight="1" thickBot="1">
      <c r="A63" s="258"/>
      <c r="B63" s="259"/>
      <c r="C63" s="259"/>
      <c r="D63" s="259"/>
      <c r="E63" s="259"/>
      <c r="F63" s="259"/>
      <c r="G63" s="260"/>
    </row>
    <row r="64" spans="1:7" ht="34.5" customHeight="1" thickBot="1">
      <c r="A64" s="280" t="s">
        <v>85</v>
      </c>
      <c r="B64" s="281"/>
      <c r="C64" s="281"/>
      <c r="D64" s="281"/>
      <c r="E64" s="281"/>
      <c r="F64" s="281"/>
      <c r="G64" s="282"/>
    </row>
    <row r="65" spans="1:7" ht="159" customHeight="1" thickBot="1">
      <c r="A65" s="258"/>
      <c r="B65" s="259"/>
      <c r="C65" s="259"/>
      <c r="D65" s="259"/>
      <c r="E65" s="259"/>
      <c r="F65" s="259"/>
      <c r="G65" s="260"/>
    </row>
    <row r="66" spans="1:7" ht="30" customHeight="1" thickBot="1">
      <c r="A66" s="264" t="s">
        <v>67</v>
      </c>
      <c r="B66" s="265"/>
      <c r="C66" s="265"/>
      <c r="D66" s="265"/>
      <c r="E66" s="265"/>
      <c r="F66" s="265"/>
      <c r="G66" s="266"/>
    </row>
    <row r="67" spans="1:7" ht="159.75" customHeight="1" thickBot="1">
      <c r="A67" s="258"/>
      <c r="B67" s="259"/>
      <c r="C67" s="259"/>
      <c r="D67" s="259"/>
      <c r="E67" s="259"/>
      <c r="F67" s="259"/>
      <c r="G67" s="260"/>
    </row>
    <row r="68" spans="1:7" ht="33" customHeight="1" thickBot="1">
      <c r="A68" s="261" t="s">
        <v>77</v>
      </c>
      <c r="B68" s="262"/>
      <c r="C68" s="262"/>
      <c r="D68" s="262"/>
      <c r="E68" s="262"/>
      <c r="F68" s="262"/>
      <c r="G68" s="263"/>
    </row>
    <row r="69" spans="1:7" ht="170.25" customHeight="1" thickBot="1">
      <c r="A69" s="258"/>
      <c r="B69" s="259"/>
      <c r="C69" s="259"/>
      <c r="D69" s="259"/>
      <c r="E69" s="259"/>
      <c r="F69" s="259"/>
      <c r="G69" s="260"/>
    </row>
    <row r="70" spans="1:7" ht="33" customHeight="1" thickBot="1">
      <c r="A70" s="261" t="s">
        <v>83</v>
      </c>
      <c r="B70" s="262"/>
      <c r="C70" s="262"/>
      <c r="D70" s="262"/>
      <c r="E70" s="262"/>
      <c r="F70" s="262"/>
      <c r="G70" s="263"/>
    </row>
    <row r="71" spans="1:7" ht="171" customHeight="1" thickBot="1">
      <c r="A71" s="258"/>
      <c r="B71" s="259"/>
      <c r="C71" s="259"/>
      <c r="D71" s="259"/>
      <c r="E71" s="259"/>
      <c r="F71" s="259"/>
      <c r="G71" s="260"/>
    </row>
    <row r="72" spans="1:7" ht="15.75" thickBot="1">
      <c r="A72" s="294" t="s">
        <v>98</v>
      </c>
      <c r="B72" s="262"/>
      <c r="C72" s="262"/>
      <c r="D72" s="262"/>
      <c r="E72" s="262"/>
      <c r="F72" s="262"/>
      <c r="G72" s="263"/>
    </row>
    <row r="73" spans="1:7" ht="90.75" customHeight="1" thickBot="1">
      <c r="A73" s="258"/>
      <c r="B73" s="259"/>
      <c r="C73" s="259"/>
      <c r="D73" s="259"/>
      <c r="E73" s="259"/>
      <c r="F73" s="259"/>
      <c r="G73" s="260"/>
    </row>
  </sheetData>
  <sheetProtection password="C28C" sheet="1"/>
  <mergeCells count="47">
    <mergeCell ref="A72:G72"/>
    <mergeCell ref="A73:G73"/>
    <mergeCell ref="A1:G1"/>
    <mergeCell ref="C4:E4"/>
    <mergeCell ref="C5:E5"/>
    <mergeCell ref="C6:E6"/>
    <mergeCell ref="C7:E7"/>
    <mergeCell ref="A3:B3"/>
    <mergeCell ref="A4:B4"/>
    <mergeCell ref="A5:B5"/>
    <mergeCell ref="A6:B6"/>
    <mergeCell ref="C11:E11"/>
    <mergeCell ref="B12:B14"/>
    <mergeCell ref="B15:B17"/>
    <mergeCell ref="B18:B22"/>
    <mergeCell ref="A7:B7"/>
    <mergeCell ref="A9:E9"/>
    <mergeCell ref="B25:B27"/>
    <mergeCell ref="A58:B58"/>
    <mergeCell ref="A57:B57"/>
    <mergeCell ref="A56:B56"/>
    <mergeCell ref="A55:B55"/>
    <mergeCell ref="A54:B54"/>
    <mergeCell ref="A53:B53"/>
    <mergeCell ref="A65:G65"/>
    <mergeCell ref="A64:G64"/>
    <mergeCell ref="A63:G63"/>
    <mergeCell ref="A62:G62"/>
    <mergeCell ref="A61:G61"/>
    <mergeCell ref="A59:B59"/>
    <mergeCell ref="A71:G71"/>
    <mergeCell ref="A70:G70"/>
    <mergeCell ref="A69:G69"/>
    <mergeCell ref="A68:G68"/>
    <mergeCell ref="A67:G67"/>
    <mergeCell ref="A66:G66"/>
    <mergeCell ref="C3:E3"/>
    <mergeCell ref="A52:B52"/>
    <mergeCell ref="A51:E51"/>
    <mergeCell ref="A49:G50"/>
    <mergeCell ref="A46:E46"/>
    <mergeCell ref="B36:B40"/>
    <mergeCell ref="B33:B35"/>
    <mergeCell ref="A11:A41"/>
    <mergeCell ref="B28:B32"/>
  </mergeCells>
  <conditionalFormatting sqref="G11:G16">
    <cfRule type="expression" priority="1" dxfId="0" stopIfTrue="1">
      <formula>($C$3="Autre organisme privé")</formula>
    </cfRule>
  </conditionalFormatting>
  <dataValidations count="12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33:G35 G24:G27">
      <formula1>0</formula1>
      <formula2>'C - Equipe 3'!#REF!</formula2>
    </dataValidation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Merci d'indiquer le nom complet du financeur" sqref="A59:B59"/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8:G32 G36:G40 G42:G45">
      <formula1>0</formula1>
      <formula2>F28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17000000000000004" right="0.17000000000000004" top="0.56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view="pageBreakPreview" zoomScaleSheetLayoutView="100" zoomScalePageLayoutView="0" workbookViewId="0" topLeftCell="A1">
      <selection activeCell="G6" sqref="G6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77" t="s">
        <v>103</v>
      </c>
      <c r="B1" s="278"/>
      <c r="C1" s="278"/>
      <c r="D1" s="278"/>
      <c r="E1" s="278"/>
      <c r="F1" s="278"/>
      <c r="G1" s="279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52" t="s">
        <v>37</v>
      </c>
      <c r="B3" s="253"/>
      <c r="C3" s="274"/>
      <c r="D3" s="275"/>
      <c r="E3" s="276"/>
      <c r="F3" s="14"/>
      <c r="G3" s="14"/>
      <c r="H3" s="210"/>
      <c r="I3" s="210"/>
    </row>
    <row r="4" spans="1:9" ht="18" customHeight="1" thickBot="1">
      <c r="A4" s="252" t="s">
        <v>38</v>
      </c>
      <c r="B4" s="253"/>
      <c r="C4" s="243">
        <f>'A - Equipe 1'!C4:E4</f>
        <v>0</v>
      </c>
      <c r="D4" s="244"/>
      <c r="E4" s="245"/>
      <c r="F4" s="210"/>
      <c r="G4" s="16"/>
      <c r="H4" s="210"/>
      <c r="I4" s="210"/>
    </row>
    <row r="5" spans="1:9" ht="18" customHeight="1" thickBot="1">
      <c r="A5" s="248" t="s">
        <v>32</v>
      </c>
      <c r="B5" s="249"/>
      <c r="C5" s="243"/>
      <c r="D5" s="244"/>
      <c r="E5" s="245"/>
      <c r="F5" s="210"/>
      <c r="G5" s="211"/>
      <c r="H5" s="210"/>
      <c r="I5" s="210"/>
    </row>
    <row r="6" spans="1:9" ht="18" customHeight="1" thickBot="1">
      <c r="A6" s="250" t="s">
        <v>39</v>
      </c>
      <c r="B6" s="251"/>
      <c r="C6" s="243"/>
      <c r="D6" s="244"/>
      <c r="E6" s="245"/>
      <c r="F6" s="210"/>
      <c r="G6" s="211"/>
      <c r="H6" s="210"/>
      <c r="I6" s="210"/>
    </row>
    <row r="7" spans="1:9" ht="18" customHeight="1" thickBot="1">
      <c r="A7" s="252" t="s">
        <v>40</v>
      </c>
      <c r="B7" s="253"/>
      <c r="C7" s="243"/>
      <c r="D7" s="244"/>
      <c r="E7" s="245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254" t="s">
        <v>41</v>
      </c>
      <c r="B9" s="255"/>
      <c r="C9" s="255"/>
      <c r="D9" s="255"/>
      <c r="E9" s="256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97" t="s">
        <v>46</v>
      </c>
      <c r="B11" s="130" t="s">
        <v>65</v>
      </c>
      <c r="C11" s="271" t="s">
        <v>64</v>
      </c>
      <c r="D11" s="272"/>
      <c r="E11" s="273"/>
      <c r="F11" s="111"/>
      <c r="G11" s="189"/>
    </row>
    <row r="12" spans="1:7" ht="21" customHeight="1">
      <c r="A12" s="298"/>
      <c r="B12" s="247" t="s">
        <v>72</v>
      </c>
      <c r="C12" s="175"/>
      <c r="D12" s="26"/>
      <c r="E12" s="116"/>
      <c r="F12" s="111">
        <f>D12*E12</f>
        <v>0</v>
      </c>
      <c r="G12" s="184"/>
    </row>
    <row r="13" spans="1:7" ht="21" customHeight="1">
      <c r="A13" s="298"/>
      <c r="B13" s="247"/>
      <c r="C13" s="175"/>
      <c r="D13" s="26"/>
      <c r="E13" s="116"/>
      <c r="F13" s="111">
        <f aca="true" t="shared" si="0" ref="F13:F22">D13*E13</f>
        <v>0</v>
      </c>
      <c r="G13" s="184"/>
    </row>
    <row r="14" spans="1:7" ht="21" customHeight="1">
      <c r="A14" s="298"/>
      <c r="B14" s="257"/>
      <c r="C14" s="175"/>
      <c r="D14" s="26"/>
      <c r="E14" s="116"/>
      <c r="F14" s="111">
        <f t="shared" si="0"/>
        <v>0</v>
      </c>
      <c r="G14" s="184"/>
    </row>
    <row r="15" spans="1:7" ht="21" customHeight="1">
      <c r="A15" s="299"/>
      <c r="B15" s="163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98"/>
      <c r="B16" s="164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98"/>
      <c r="B17" s="164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98"/>
      <c r="B18" s="246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98"/>
      <c r="B19" s="247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98"/>
      <c r="B20" s="247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98"/>
      <c r="B21" s="247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99"/>
      <c r="B22" s="247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99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99"/>
      <c r="B24" s="131"/>
      <c r="C24" s="271" t="s">
        <v>89</v>
      </c>
      <c r="D24" s="272"/>
      <c r="E24" s="273"/>
      <c r="F24" s="113"/>
      <c r="G24" s="187"/>
    </row>
    <row r="25" spans="1:7" ht="21" customHeight="1">
      <c r="A25" s="299"/>
      <c r="B25" s="303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99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172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172"/>
      <c r="B28" s="246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172"/>
      <c r="B29" s="247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172"/>
      <c r="B30" s="247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172"/>
      <c r="B31" s="247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172"/>
      <c r="B32" s="257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171"/>
      <c r="B33" s="303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171"/>
      <c r="B34" s="304"/>
      <c r="C34" s="179"/>
      <c r="D34" s="119"/>
      <c r="E34" s="119"/>
      <c r="F34" s="114">
        <f t="shared" si="1"/>
        <v>0</v>
      </c>
      <c r="G34" s="124"/>
    </row>
    <row r="35" spans="1:7" ht="21" customHeight="1">
      <c r="A35" s="171"/>
      <c r="B35" s="305"/>
      <c r="C35" s="179"/>
      <c r="D35" s="119"/>
      <c r="E35" s="119"/>
      <c r="F35" s="114">
        <f t="shared" si="1"/>
        <v>0</v>
      </c>
      <c r="G35" s="124"/>
    </row>
    <row r="36" spans="1:7" ht="21" customHeight="1">
      <c r="A36" s="172"/>
      <c r="B36" s="246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172"/>
      <c r="B37" s="247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172"/>
      <c r="B38" s="247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172"/>
      <c r="B39" s="247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172"/>
      <c r="B40" s="257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172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300" t="s">
        <v>91</v>
      </c>
      <c r="B46" s="301"/>
      <c r="C46" s="301"/>
      <c r="D46" s="301"/>
      <c r="E46" s="302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95" t="s">
        <v>93</v>
      </c>
      <c r="B49" s="296"/>
      <c r="C49" s="296"/>
      <c r="D49" s="296"/>
      <c r="E49" s="296"/>
      <c r="F49" s="296"/>
      <c r="G49" s="296"/>
    </row>
    <row r="50" spans="1:7" ht="15" customHeight="1" thickBot="1">
      <c r="A50" s="296"/>
      <c r="B50" s="296"/>
      <c r="C50" s="296"/>
      <c r="D50" s="296"/>
      <c r="E50" s="296"/>
      <c r="F50" s="296"/>
      <c r="G50" s="296"/>
    </row>
    <row r="51" spans="1:6" ht="24.75" customHeight="1" thickBot="1">
      <c r="A51" s="291" t="s">
        <v>96</v>
      </c>
      <c r="B51" s="292"/>
      <c r="C51" s="292"/>
      <c r="D51" s="292"/>
      <c r="E51" s="293"/>
      <c r="F51" s="43"/>
    </row>
    <row r="52" spans="1:6" ht="26.25" customHeight="1" thickBot="1">
      <c r="A52" s="289" t="s">
        <v>16</v>
      </c>
      <c r="B52" s="290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87"/>
      <c r="B53" s="288"/>
      <c r="C53" s="46"/>
      <c r="D53" s="47"/>
      <c r="E53" s="48"/>
      <c r="G53" s="50"/>
    </row>
    <row r="54" spans="1:7" s="49" customFormat="1" ht="24.75" customHeight="1">
      <c r="A54" s="269"/>
      <c r="B54" s="270"/>
      <c r="C54" s="51"/>
      <c r="D54" s="52"/>
      <c r="E54" s="53"/>
      <c r="G54" s="50"/>
    </row>
    <row r="55" spans="1:7" s="49" customFormat="1" ht="24.75" customHeight="1">
      <c r="A55" s="269"/>
      <c r="B55" s="270"/>
      <c r="C55" s="51"/>
      <c r="D55" s="52"/>
      <c r="E55" s="53"/>
      <c r="G55" s="50"/>
    </row>
    <row r="56" spans="1:7" s="49" customFormat="1" ht="24.75" customHeight="1">
      <c r="A56" s="269"/>
      <c r="B56" s="270"/>
      <c r="C56" s="51"/>
      <c r="D56" s="52"/>
      <c r="E56" s="53"/>
      <c r="G56" s="50"/>
    </row>
    <row r="57" spans="1:7" s="49" customFormat="1" ht="24.75" customHeight="1">
      <c r="A57" s="269"/>
      <c r="B57" s="270"/>
      <c r="C57" s="51"/>
      <c r="D57" s="52"/>
      <c r="E57" s="53"/>
      <c r="G57" s="50"/>
    </row>
    <row r="58" spans="1:7" s="49" customFormat="1" ht="24.75" customHeight="1" thickBot="1">
      <c r="A58" s="267"/>
      <c r="B58" s="268"/>
      <c r="C58" s="181"/>
      <c r="D58" s="182"/>
      <c r="E58" s="183"/>
      <c r="G58" s="50"/>
    </row>
    <row r="59" spans="1:5" ht="24.75" customHeight="1" thickBot="1">
      <c r="A59" s="285" t="s">
        <v>47</v>
      </c>
      <c r="B59" s="286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83" t="s">
        <v>66</v>
      </c>
      <c r="B61" s="284"/>
      <c r="C61" s="284"/>
      <c r="D61" s="284"/>
      <c r="E61" s="284"/>
      <c r="F61" s="284"/>
      <c r="G61" s="284"/>
    </row>
    <row r="62" spans="1:7" ht="34.5" customHeight="1" thickBot="1">
      <c r="A62" s="261" t="s">
        <v>84</v>
      </c>
      <c r="B62" s="262"/>
      <c r="C62" s="262"/>
      <c r="D62" s="262"/>
      <c r="E62" s="262"/>
      <c r="F62" s="262"/>
      <c r="G62" s="263"/>
    </row>
    <row r="63" spans="1:7" ht="159" customHeight="1" thickBot="1">
      <c r="A63" s="258"/>
      <c r="B63" s="259"/>
      <c r="C63" s="259"/>
      <c r="D63" s="259"/>
      <c r="E63" s="259"/>
      <c r="F63" s="259"/>
      <c r="G63" s="260"/>
    </row>
    <row r="64" spans="1:7" ht="34.5" customHeight="1" thickBot="1">
      <c r="A64" s="280" t="s">
        <v>85</v>
      </c>
      <c r="B64" s="281"/>
      <c r="C64" s="281"/>
      <c r="D64" s="281"/>
      <c r="E64" s="281"/>
      <c r="F64" s="281"/>
      <c r="G64" s="282"/>
    </row>
    <row r="65" spans="1:7" ht="159" customHeight="1" thickBot="1">
      <c r="A65" s="258"/>
      <c r="B65" s="259"/>
      <c r="C65" s="259"/>
      <c r="D65" s="259"/>
      <c r="E65" s="259"/>
      <c r="F65" s="259"/>
      <c r="G65" s="260"/>
    </row>
    <row r="66" spans="1:7" ht="30" customHeight="1" thickBot="1">
      <c r="A66" s="264" t="s">
        <v>67</v>
      </c>
      <c r="B66" s="265"/>
      <c r="C66" s="265"/>
      <c r="D66" s="265"/>
      <c r="E66" s="265"/>
      <c r="F66" s="265"/>
      <c r="G66" s="266"/>
    </row>
    <row r="67" spans="1:7" ht="159.75" customHeight="1" thickBot="1">
      <c r="A67" s="258"/>
      <c r="B67" s="259"/>
      <c r="C67" s="259"/>
      <c r="D67" s="259"/>
      <c r="E67" s="259"/>
      <c r="F67" s="259"/>
      <c r="G67" s="260"/>
    </row>
    <row r="68" spans="1:7" ht="33" customHeight="1" thickBot="1">
      <c r="A68" s="261" t="s">
        <v>77</v>
      </c>
      <c r="B68" s="262"/>
      <c r="C68" s="262"/>
      <c r="D68" s="262"/>
      <c r="E68" s="262"/>
      <c r="F68" s="262"/>
      <c r="G68" s="263"/>
    </row>
    <row r="69" spans="1:7" ht="170.25" customHeight="1" thickBot="1">
      <c r="A69" s="258"/>
      <c r="B69" s="259"/>
      <c r="C69" s="259"/>
      <c r="D69" s="259"/>
      <c r="E69" s="259"/>
      <c r="F69" s="259"/>
      <c r="G69" s="260"/>
    </row>
    <row r="70" spans="1:7" ht="33" customHeight="1" thickBot="1">
      <c r="A70" s="261" t="s">
        <v>83</v>
      </c>
      <c r="B70" s="262"/>
      <c r="C70" s="262"/>
      <c r="D70" s="262"/>
      <c r="E70" s="262"/>
      <c r="F70" s="262"/>
      <c r="G70" s="263"/>
    </row>
    <row r="71" spans="1:7" ht="171" customHeight="1" thickBot="1">
      <c r="A71" s="258"/>
      <c r="B71" s="259"/>
      <c r="C71" s="259"/>
      <c r="D71" s="259"/>
      <c r="E71" s="259"/>
      <c r="F71" s="259"/>
      <c r="G71" s="260"/>
    </row>
    <row r="72" spans="1:7" ht="15.75" thickBot="1">
      <c r="A72" s="294" t="s">
        <v>98</v>
      </c>
      <c r="B72" s="262"/>
      <c r="C72" s="262"/>
      <c r="D72" s="262"/>
      <c r="E72" s="262"/>
      <c r="F72" s="262"/>
      <c r="G72" s="263"/>
    </row>
    <row r="73" spans="1:7" ht="87.75" customHeight="1" thickBot="1">
      <c r="A73" s="258"/>
      <c r="B73" s="259"/>
      <c r="C73" s="259"/>
      <c r="D73" s="259"/>
      <c r="E73" s="259"/>
      <c r="F73" s="259"/>
      <c r="G73" s="260"/>
    </row>
  </sheetData>
  <sheetProtection password="C28C" sheet="1"/>
  <mergeCells count="46">
    <mergeCell ref="A72:G72"/>
    <mergeCell ref="A73:G73"/>
    <mergeCell ref="A11:A26"/>
    <mergeCell ref="C11:E11"/>
    <mergeCell ref="B12:B14"/>
    <mergeCell ref="B25:B27"/>
    <mergeCell ref="A46:E46"/>
    <mergeCell ref="B36:B40"/>
    <mergeCell ref="B33:B35"/>
    <mergeCell ref="B28:B32"/>
    <mergeCell ref="C24:E24"/>
    <mergeCell ref="B18:B22"/>
    <mergeCell ref="A1:G1"/>
    <mergeCell ref="C4:E4"/>
    <mergeCell ref="C5:E5"/>
    <mergeCell ref="C6:E6"/>
    <mergeCell ref="C3:E3"/>
    <mergeCell ref="C7:E7"/>
    <mergeCell ref="A9:E9"/>
    <mergeCell ref="A3:B3"/>
    <mergeCell ref="A57:B57"/>
    <mergeCell ref="A56:B56"/>
    <mergeCell ref="A55:B55"/>
    <mergeCell ref="A54:B54"/>
    <mergeCell ref="A53:B53"/>
    <mergeCell ref="A52:B52"/>
    <mergeCell ref="A51:E51"/>
    <mergeCell ref="A49:G50"/>
    <mergeCell ref="A65:G65"/>
    <mergeCell ref="A64:G64"/>
    <mergeCell ref="A63:G63"/>
    <mergeCell ref="A62:G62"/>
    <mergeCell ref="A59:B59"/>
    <mergeCell ref="A58:B58"/>
    <mergeCell ref="A61:G61"/>
    <mergeCell ref="A4:B4"/>
    <mergeCell ref="A5:B5"/>
    <mergeCell ref="A6:B6"/>
    <mergeCell ref="A7:B7"/>
    <mergeCell ref="A71:G71"/>
    <mergeCell ref="A70:G70"/>
    <mergeCell ref="A69:G69"/>
    <mergeCell ref="A68:G68"/>
    <mergeCell ref="A67:G67"/>
    <mergeCell ref="A66:G66"/>
  </mergeCells>
  <conditionalFormatting sqref="G11:G16">
    <cfRule type="expression" priority="1" dxfId="0" stopIfTrue="1">
      <formula>($C$3="Autre organisme privé")</formula>
    </cfRule>
  </conditionalFormatting>
  <dataValidations count="12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33:G35 G24:G27">
      <formula1>0</formula1>
      <formula2>'D - Equipe 4'!#REF!</formula2>
    </dataValidation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Merci d'indiquer le nom complet du financeur" sqref="A59:B59"/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8:G32 G36:G40 G42:G45">
      <formula1>0</formula1>
      <formula2>F28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2" right="0.21" top="0.56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I73"/>
  <sheetViews>
    <sheetView showGridLines="0" view="pageBreakPreview" zoomScaleSheetLayoutView="100" zoomScalePageLayoutView="0" workbookViewId="0" topLeftCell="A1">
      <selection activeCell="G7" sqref="G7"/>
    </sheetView>
  </sheetViews>
  <sheetFormatPr defaultColWidth="10.8515625" defaultRowHeight="15"/>
  <cols>
    <col min="1" max="1" width="5.140625" style="6" customWidth="1"/>
    <col min="2" max="2" width="45.7109375" style="18" customWidth="1"/>
    <col min="3" max="3" width="24.7109375" style="6" customWidth="1"/>
    <col min="4" max="4" width="18.7109375" style="6" customWidth="1"/>
    <col min="5" max="5" width="20.421875" style="6" customWidth="1"/>
    <col min="6" max="6" width="18.7109375" style="6" customWidth="1"/>
    <col min="7" max="7" width="19.8515625" style="17" customWidth="1"/>
    <col min="8" max="16384" width="10.8515625" style="6" customWidth="1"/>
  </cols>
  <sheetData>
    <row r="1" spans="1:9" ht="42.75" customHeight="1" thickBot="1">
      <c r="A1" s="277" t="s">
        <v>104</v>
      </c>
      <c r="B1" s="278"/>
      <c r="C1" s="278"/>
      <c r="D1" s="278"/>
      <c r="E1" s="278"/>
      <c r="F1" s="278"/>
      <c r="G1" s="279"/>
      <c r="H1" s="210"/>
      <c r="I1" s="210"/>
    </row>
    <row r="2" spans="1:9" ht="15.75">
      <c r="A2" s="14"/>
      <c r="B2" s="14"/>
      <c r="C2" s="15"/>
      <c r="D2" s="15"/>
      <c r="E2" s="15"/>
      <c r="F2" s="14"/>
      <c r="G2" s="14"/>
      <c r="H2" s="210"/>
      <c r="I2" s="210"/>
    </row>
    <row r="3" spans="1:9" ht="15" customHeight="1" thickBot="1">
      <c r="A3" s="252" t="s">
        <v>37</v>
      </c>
      <c r="B3" s="253"/>
      <c r="C3" s="274"/>
      <c r="D3" s="275"/>
      <c r="E3" s="276"/>
      <c r="F3" s="14"/>
      <c r="G3" s="14"/>
      <c r="H3" s="210"/>
      <c r="I3" s="210"/>
    </row>
    <row r="4" spans="1:9" ht="18" customHeight="1" thickBot="1">
      <c r="A4" s="252" t="s">
        <v>38</v>
      </c>
      <c r="B4" s="253"/>
      <c r="C4" s="243">
        <f>'A - Equipe 1'!C4:E4</f>
        <v>0</v>
      </c>
      <c r="D4" s="244"/>
      <c r="E4" s="245"/>
      <c r="F4" s="210"/>
      <c r="G4" s="16"/>
      <c r="H4" s="210"/>
      <c r="I4" s="210"/>
    </row>
    <row r="5" spans="1:9" ht="18" customHeight="1" thickBot="1">
      <c r="A5" s="248" t="s">
        <v>31</v>
      </c>
      <c r="B5" s="249"/>
      <c r="C5" s="243"/>
      <c r="D5" s="244"/>
      <c r="E5" s="245"/>
      <c r="F5" s="210"/>
      <c r="G5" s="211"/>
      <c r="H5" s="210"/>
      <c r="I5" s="210"/>
    </row>
    <row r="6" spans="1:9" ht="18" customHeight="1" thickBot="1">
      <c r="A6" s="250" t="s">
        <v>39</v>
      </c>
      <c r="B6" s="251"/>
      <c r="C6" s="243"/>
      <c r="D6" s="244"/>
      <c r="E6" s="245"/>
      <c r="F6" s="210"/>
      <c r="G6" s="211"/>
      <c r="H6" s="210"/>
      <c r="I6" s="210"/>
    </row>
    <row r="7" spans="1:9" ht="18" customHeight="1" thickBot="1">
      <c r="A7" s="252" t="s">
        <v>40</v>
      </c>
      <c r="B7" s="253"/>
      <c r="C7" s="243"/>
      <c r="D7" s="244"/>
      <c r="E7" s="245"/>
      <c r="F7" s="210"/>
      <c r="G7" s="211"/>
      <c r="H7" s="210"/>
      <c r="I7" s="210"/>
    </row>
    <row r="8" spans="1:9" ht="18" customHeight="1" thickBot="1">
      <c r="A8" s="210"/>
      <c r="B8" s="212"/>
      <c r="C8" s="210"/>
      <c r="D8" s="210"/>
      <c r="E8" s="210"/>
      <c r="F8" s="210"/>
      <c r="G8" s="211"/>
      <c r="H8" s="210"/>
      <c r="I8" s="210"/>
    </row>
    <row r="9" spans="1:7" s="18" customFormat="1" ht="30" customHeight="1" thickBot="1">
      <c r="A9" s="254" t="s">
        <v>41</v>
      </c>
      <c r="B9" s="255"/>
      <c r="C9" s="255"/>
      <c r="D9" s="255"/>
      <c r="E9" s="256"/>
      <c r="F9" s="19" t="s">
        <v>63</v>
      </c>
      <c r="G9" s="20" t="s">
        <v>42</v>
      </c>
    </row>
    <row r="10" spans="1:7" s="18" customFormat="1" ht="43.5" customHeight="1">
      <c r="A10" s="21" t="s">
        <v>43</v>
      </c>
      <c r="B10" s="122"/>
      <c r="C10" s="22" t="s">
        <v>87</v>
      </c>
      <c r="D10" s="22" t="s">
        <v>44</v>
      </c>
      <c r="E10" s="23" t="s">
        <v>45</v>
      </c>
      <c r="F10" s="24">
        <f>+F23+F41</f>
        <v>0</v>
      </c>
      <c r="G10" s="25">
        <f>+G23+G41</f>
        <v>0</v>
      </c>
    </row>
    <row r="11" spans="1:7" ht="21" customHeight="1">
      <c r="A11" s="297" t="s">
        <v>46</v>
      </c>
      <c r="B11" s="130" t="s">
        <v>65</v>
      </c>
      <c r="C11" s="271" t="s">
        <v>64</v>
      </c>
      <c r="D11" s="272"/>
      <c r="E11" s="273"/>
      <c r="F11" s="111"/>
      <c r="G11" s="189"/>
    </row>
    <row r="12" spans="1:7" ht="21" customHeight="1">
      <c r="A12" s="298"/>
      <c r="B12" s="247" t="s">
        <v>72</v>
      </c>
      <c r="C12" s="175"/>
      <c r="D12" s="26"/>
      <c r="E12" s="116"/>
      <c r="F12" s="111">
        <f>D12*E12</f>
        <v>0</v>
      </c>
      <c r="G12" s="184"/>
    </row>
    <row r="13" spans="1:7" ht="21" customHeight="1">
      <c r="A13" s="298"/>
      <c r="B13" s="247"/>
      <c r="C13" s="175"/>
      <c r="D13" s="26"/>
      <c r="E13" s="116"/>
      <c r="F13" s="111">
        <f aca="true" t="shared" si="0" ref="F13:F22">D13*E13</f>
        <v>0</v>
      </c>
      <c r="G13" s="184"/>
    </row>
    <row r="14" spans="1:7" ht="21" customHeight="1">
      <c r="A14" s="298"/>
      <c r="B14" s="257"/>
      <c r="C14" s="175"/>
      <c r="D14" s="26"/>
      <c r="E14" s="116"/>
      <c r="F14" s="111">
        <f t="shared" si="0"/>
        <v>0</v>
      </c>
      <c r="G14" s="184"/>
    </row>
    <row r="15" spans="1:7" ht="21" customHeight="1">
      <c r="A15" s="299"/>
      <c r="B15" s="163" t="s">
        <v>73</v>
      </c>
      <c r="C15" s="176"/>
      <c r="D15" s="117"/>
      <c r="E15" s="118"/>
      <c r="F15" s="112">
        <f t="shared" si="0"/>
        <v>0</v>
      </c>
      <c r="G15" s="184"/>
    </row>
    <row r="16" spans="1:7" ht="21" customHeight="1">
      <c r="A16" s="298"/>
      <c r="B16" s="164"/>
      <c r="C16" s="177"/>
      <c r="D16" s="117"/>
      <c r="E16" s="118"/>
      <c r="F16" s="112">
        <f t="shared" si="0"/>
        <v>0</v>
      </c>
      <c r="G16" s="184"/>
    </row>
    <row r="17" spans="1:7" ht="21" customHeight="1">
      <c r="A17" s="298"/>
      <c r="B17" s="164"/>
      <c r="C17" s="177"/>
      <c r="D17" s="117"/>
      <c r="E17" s="118"/>
      <c r="F17" s="112">
        <f t="shared" si="0"/>
        <v>0</v>
      </c>
      <c r="G17" s="184"/>
    </row>
    <row r="18" spans="1:7" ht="21" customHeight="1">
      <c r="A18" s="298"/>
      <c r="B18" s="246" t="s">
        <v>69</v>
      </c>
      <c r="C18" s="177"/>
      <c r="D18" s="119"/>
      <c r="E18" s="119"/>
      <c r="F18" s="112">
        <f t="shared" si="0"/>
        <v>0</v>
      </c>
      <c r="G18" s="186"/>
    </row>
    <row r="19" spans="1:7" ht="21" customHeight="1">
      <c r="A19" s="298"/>
      <c r="B19" s="247"/>
      <c r="C19" s="177"/>
      <c r="D19" s="117"/>
      <c r="E19" s="118"/>
      <c r="F19" s="112">
        <f t="shared" si="0"/>
        <v>0</v>
      </c>
      <c r="G19" s="186"/>
    </row>
    <row r="20" spans="1:7" ht="21" customHeight="1">
      <c r="A20" s="298"/>
      <c r="B20" s="247"/>
      <c r="C20" s="177"/>
      <c r="D20" s="117"/>
      <c r="E20" s="118"/>
      <c r="F20" s="112">
        <f t="shared" si="0"/>
        <v>0</v>
      </c>
      <c r="G20" s="186"/>
    </row>
    <row r="21" spans="1:7" ht="21" customHeight="1">
      <c r="A21" s="298"/>
      <c r="B21" s="247"/>
      <c r="C21" s="177"/>
      <c r="D21" s="117"/>
      <c r="E21" s="118"/>
      <c r="F21" s="112">
        <f t="shared" si="0"/>
        <v>0</v>
      </c>
      <c r="G21" s="186"/>
    </row>
    <row r="22" spans="1:7" ht="21" customHeight="1">
      <c r="A22" s="299"/>
      <c r="B22" s="247"/>
      <c r="C22" s="176"/>
      <c r="D22" s="117"/>
      <c r="E22" s="118"/>
      <c r="F22" s="112">
        <f t="shared" si="0"/>
        <v>0</v>
      </c>
      <c r="G22" s="186"/>
    </row>
    <row r="23" spans="1:7" ht="21" customHeight="1">
      <c r="A23" s="299"/>
      <c r="B23" s="132"/>
      <c r="C23" s="27" t="s">
        <v>47</v>
      </c>
      <c r="D23" s="115">
        <f>SUM(D12:D22)</f>
        <v>0</v>
      </c>
      <c r="E23" s="115">
        <f>SUM(E12:E22)</f>
        <v>0</v>
      </c>
      <c r="F23" s="57">
        <f>SUM(F12:F22)</f>
        <v>0</v>
      </c>
      <c r="G23" s="185">
        <f>SUM(G12:G22)</f>
        <v>0</v>
      </c>
    </row>
    <row r="24" spans="1:7" ht="21" customHeight="1">
      <c r="A24" s="299"/>
      <c r="B24" s="131"/>
      <c r="C24" s="271" t="s">
        <v>89</v>
      </c>
      <c r="D24" s="272"/>
      <c r="E24" s="273"/>
      <c r="F24" s="113"/>
      <c r="G24" s="187"/>
    </row>
    <row r="25" spans="1:7" ht="21" customHeight="1">
      <c r="A25" s="299"/>
      <c r="B25" s="303" t="s">
        <v>74</v>
      </c>
      <c r="C25" s="178"/>
      <c r="D25" s="119"/>
      <c r="E25" s="119"/>
      <c r="F25" s="113">
        <f aca="true" t="shared" si="1" ref="F25:F40">D25*E25</f>
        <v>0</v>
      </c>
      <c r="G25" s="124"/>
    </row>
    <row r="26" spans="1:7" ht="21" customHeight="1">
      <c r="A26" s="299"/>
      <c r="B26" s="306"/>
      <c r="C26" s="178"/>
      <c r="D26" s="119"/>
      <c r="E26" s="119"/>
      <c r="F26" s="113">
        <f t="shared" si="1"/>
        <v>0</v>
      </c>
      <c r="G26" s="124"/>
    </row>
    <row r="27" spans="1:7" ht="21" customHeight="1">
      <c r="A27" s="172"/>
      <c r="B27" s="307"/>
      <c r="C27" s="178"/>
      <c r="D27" s="119"/>
      <c r="E27" s="119"/>
      <c r="F27" s="113">
        <f t="shared" si="1"/>
        <v>0</v>
      </c>
      <c r="G27" s="124"/>
    </row>
    <row r="28" spans="1:7" ht="21" customHeight="1">
      <c r="A28" s="172"/>
      <c r="B28" s="246" t="s">
        <v>70</v>
      </c>
      <c r="C28" s="178"/>
      <c r="D28" s="119"/>
      <c r="E28" s="119"/>
      <c r="F28" s="112">
        <f t="shared" si="1"/>
        <v>0</v>
      </c>
      <c r="G28" s="186"/>
    </row>
    <row r="29" spans="1:7" ht="21" customHeight="1">
      <c r="A29" s="172"/>
      <c r="B29" s="247"/>
      <c r="C29" s="178"/>
      <c r="D29" s="119"/>
      <c r="E29" s="119"/>
      <c r="F29" s="112">
        <f t="shared" si="1"/>
        <v>0</v>
      </c>
      <c r="G29" s="186"/>
    </row>
    <row r="30" spans="1:7" ht="21" customHeight="1">
      <c r="A30" s="172"/>
      <c r="B30" s="247"/>
      <c r="C30" s="178"/>
      <c r="D30" s="119"/>
      <c r="E30" s="119"/>
      <c r="F30" s="112">
        <f t="shared" si="1"/>
        <v>0</v>
      </c>
      <c r="G30" s="186"/>
    </row>
    <row r="31" spans="1:7" ht="21" customHeight="1">
      <c r="A31" s="172"/>
      <c r="B31" s="247"/>
      <c r="C31" s="178"/>
      <c r="D31" s="119"/>
      <c r="E31" s="119"/>
      <c r="F31" s="112">
        <f t="shared" si="1"/>
        <v>0</v>
      </c>
      <c r="G31" s="186"/>
    </row>
    <row r="32" spans="1:7" ht="21" customHeight="1">
      <c r="A32" s="172"/>
      <c r="B32" s="257"/>
      <c r="C32" s="178"/>
      <c r="D32" s="119"/>
      <c r="E32" s="119"/>
      <c r="F32" s="112">
        <f t="shared" si="1"/>
        <v>0</v>
      </c>
      <c r="G32" s="186"/>
    </row>
    <row r="33" spans="1:7" ht="21" customHeight="1">
      <c r="A33" s="171"/>
      <c r="B33" s="303" t="s">
        <v>75</v>
      </c>
      <c r="C33" s="179"/>
      <c r="D33" s="119"/>
      <c r="E33" s="119"/>
      <c r="F33" s="114">
        <f t="shared" si="1"/>
        <v>0</v>
      </c>
      <c r="G33" s="219"/>
    </row>
    <row r="34" spans="1:7" ht="21" customHeight="1">
      <c r="A34" s="171"/>
      <c r="B34" s="304"/>
      <c r="C34" s="179"/>
      <c r="D34" s="119"/>
      <c r="E34" s="119"/>
      <c r="F34" s="114">
        <f t="shared" si="1"/>
        <v>0</v>
      </c>
      <c r="G34" s="124"/>
    </row>
    <row r="35" spans="1:7" ht="21" customHeight="1">
      <c r="A35" s="171"/>
      <c r="B35" s="305"/>
      <c r="C35" s="179"/>
      <c r="D35" s="119"/>
      <c r="E35" s="119"/>
      <c r="F35" s="114">
        <f t="shared" si="1"/>
        <v>0</v>
      </c>
      <c r="G35" s="124"/>
    </row>
    <row r="36" spans="1:7" ht="21" customHeight="1">
      <c r="A36" s="172"/>
      <c r="B36" s="246" t="s">
        <v>71</v>
      </c>
      <c r="C36" s="178"/>
      <c r="D36" s="119"/>
      <c r="E36" s="119"/>
      <c r="F36" s="114">
        <f t="shared" si="1"/>
        <v>0</v>
      </c>
      <c r="G36" s="188"/>
    </row>
    <row r="37" spans="1:7" ht="21" customHeight="1">
      <c r="A37" s="172"/>
      <c r="B37" s="247"/>
      <c r="C37" s="180"/>
      <c r="D37" s="123"/>
      <c r="E37" s="123"/>
      <c r="F37" s="114">
        <f t="shared" si="1"/>
        <v>0</v>
      </c>
      <c r="G37" s="188"/>
    </row>
    <row r="38" spans="1:7" ht="21" customHeight="1">
      <c r="A38" s="172"/>
      <c r="B38" s="247"/>
      <c r="C38" s="180"/>
      <c r="D38" s="123"/>
      <c r="E38" s="123"/>
      <c r="F38" s="114">
        <f t="shared" si="1"/>
        <v>0</v>
      </c>
      <c r="G38" s="188"/>
    </row>
    <row r="39" spans="1:7" ht="21" customHeight="1">
      <c r="A39" s="172"/>
      <c r="B39" s="247"/>
      <c r="C39" s="180"/>
      <c r="D39" s="123"/>
      <c r="E39" s="123"/>
      <c r="F39" s="114">
        <f t="shared" si="1"/>
        <v>0</v>
      </c>
      <c r="G39" s="188"/>
    </row>
    <row r="40" spans="1:7" ht="21" customHeight="1">
      <c r="A40" s="172"/>
      <c r="B40" s="257"/>
      <c r="C40" s="180"/>
      <c r="D40" s="123"/>
      <c r="E40" s="123"/>
      <c r="F40" s="114">
        <f t="shared" si="1"/>
        <v>0</v>
      </c>
      <c r="G40" s="188"/>
    </row>
    <row r="41" spans="1:7" ht="21" customHeight="1" thickBot="1">
      <c r="A41" s="172"/>
      <c r="B41" s="133"/>
      <c r="C41" s="134" t="s">
        <v>47</v>
      </c>
      <c r="D41" s="135">
        <f>SUM(D25:D40)</f>
        <v>0</v>
      </c>
      <c r="E41" s="135">
        <f>SUM(E25:E40)</f>
        <v>0</v>
      </c>
      <c r="F41" s="29">
        <f>SUM(F25:F40)</f>
        <v>0</v>
      </c>
      <c r="G41" s="103">
        <f>SUM(G25:G40)</f>
        <v>0</v>
      </c>
    </row>
    <row r="42" spans="1:7" ht="21" customHeight="1">
      <c r="A42" s="136" t="s">
        <v>48</v>
      </c>
      <c r="B42" s="137"/>
      <c r="C42" s="137"/>
      <c r="D42" s="137"/>
      <c r="E42" s="138"/>
      <c r="F42" s="102"/>
      <c r="G42" s="186"/>
    </row>
    <row r="43" spans="1:7" ht="21" customHeight="1">
      <c r="A43" s="30" t="s">
        <v>49</v>
      </c>
      <c r="B43" s="31"/>
      <c r="C43" s="31"/>
      <c r="D43" s="31"/>
      <c r="E43" s="139"/>
      <c r="F43" s="102"/>
      <c r="G43" s="186"/>
    </row>
    <row r="44" spans="1:7" ht="21" customHeight="1">
      <c r="A44" s="32" t="s">
        <v>50</v>
      </c>
      <c r="B44" s="33"/>
      <c r="C44" s="33"/>
      <c r="D44" s="33"/>
      <c r="E44" s="140"/>
      <c r="F44" s="102"/>
      <c r="G44" s="186"/>
    </row>
    <row r="45" spans="1:7" ht="21" customHeight="1">
      <c r="A45" s="32" t="s">
        <v>82</v>
      </c>
      <c r="B45" s="33"/>
      <c r="C45" s="33"/>
      <c r="D45" s="33"/>
      <c r="E45" s="140"/>
      <c r="F45" s="102"/>
      <c r="G45" s="186"/>
    </row>
    <row r="46" spans="1:7" s="174" customFormat="1" ht="28.5" customHeight="1" thickBot="1">
      <c r="A46" s="300" t="s">
        <v>91</v>
      </c>
      <c r="B46" s="301"/>
      <c r="C46" s="301"/>
      <c r="D46" s="301"/>
      <c r="E46" s="302"/>
      <c r="F46" s="173"/>
      <c r="G46" s="186"/>
    </row>
    <row r="47" spans="1:7" ht="21" customHeight="1" thickBot="1">
      <c r="A47" s="34" t="s">
        <v>51</v>
      </c>
      <c r="B47" s="35"/>
      <c r="C47" s="35"/>
      <c r="D47" s="35"/>
      <c r="E47" s="141"/>
      <c r="F47" s="36">
        <f>SUM(F42:F46)+F10</f>
        <v>0</v>
      </c>
      <c r="G47" s="37">
        <f>SUM(G42:G46)+G10</f>
        <v>0</v>
      </c>
    </row>
    <row r="48" spans="2:7" ht="19.5" customHeight="1" thickBot="1">
      <c r="B48" s="38"/>
      <c r="C48" s="38"/>
      <c r="D48" s="38"/>
      <c r="E48" s="39" t="s">
        <v>52</v>
      </c>
      <c r="F48" s="40" t="e">
        <f>G47/F47</f>
        <v>#DIV/0!</v>
      </c>
      <c r="G48" s="41">
        <f>IF(C3&lt;&gt;"Fondations/associations de recherche","",IF(C3="Fondations/associations de recherche",IF(F48&gt;80%,"Taux d'aide limité à 80% maximum du fnancement demandé",""),IF(F48&lt;80%,"")))</f>
      </c>
    </row>
    <row r="49" spans="1:7" ht="27.75" customHeight="1">
      <c r="A49" s="295" t="s">
        <v>93</v>
      </c>
      <c r="B49" s="296"/>
      <c r="C49" s="296"/>
      <c r="D49" s="296"/>
      <c r="E49" s="296"/>
      <c r="F49" s="296"/>
      <c r="G49" s="296"/>
    </row>
    <row r="50" spans="1:7" ht="15" customHeight="1" thickBot="1">
      <c r="A50" s="296"/>
      <c r="B50" s="296"/>
      <c r="C50" s="296"/>
      <c r="D50" s="296"/>
      <c r="E50" s="296"/>
      <c r="F50" s="296"/>
      <c r="G50" s="296"/>
    </row>
    <row r="51" spans="1:6" ht="24.75" customHeight="1" thickBot="1">
      <c r="A51" s="291" t="s">
        <v>97</v>
      </c>
      <c r="B51" s="292"/>
      <c r="C51" s="292"/>
      <c r="D51" s="292"/>
      <c r="E51" s="293"/>
      <c r="F51" s="43"/>
    </row>
    <row r="52" spans="1:6" ht="26.25" customHeight="1" thickBot="1">
      <c r="A52" s="289" t="s">
        <v>16</v>
      </c>
      <c r="B52" s="290"/>
      <c r="C52" s="44" t="s">
        <v>17</v>
      </c>
      <c r="D52" s="44" t="s">
        <v>18</v>
      </c>
      <c r="E52" s="45" t="s">
        <v>19</v>
      </c>
      <c r="F52" s="1"/>
    </row>
    <row r="53" spans="1:7" s="49" customFormat="1" ht="24.75" customHeight="1">
      <c r="A53" s="287"/>
      <c r="B53" s="288"/>
      <c r="C53" s="46"/>
      <c r="D53" s="47"/>
      <c r="E53" s="48"/>
      <c r="G53" s="50"/>
    </row>
    <row r="54" spans="1:7" s="49" customFormat="1" ht="24.75" customHeight="1">
      <c r="A54" s="269"/>
      <c r="B54" s="270"/>
      <c r="C54" s="51"/>
      <c r="D54" s="52"/>
      <c r="E54" s="53"/>
      <c r="G54" s="50"/>
    </row>
    <row r="55" spans="1:7" s="49" customFormat="1" ht="24.75" customHeight="1">
      <c r="A55" s="269"/>
      <c r="B55" s="270"/>
      <c r="C55" s="51"/>
      <c r="D55" s="52"/>
      <c r="E55" s="53"/>
      <c r="G55" s="50"/>
    </row>
    <row r="56" spans="1:7" s="49" customFormat="1" ht="24.75" customHeight="1">
      <c r="A56" s="269"/>
      <c r="B56" s="270"/>
      <c r="C56" s="51"/>
      <c r="D56" s="52"/>
      <c r="E56" s="53"/>
      <c r="G56" s="50"/>
    </row>
    <row r="57" spans="1:7" s="49" customFormat="1" ht="24.75" customHeight="1">
      <c r="A57" s="269"/>
      <c r="B57" s="270"/>
      <c r="C57" s="51"/>
      <c r="D57" s="52"/>
      <c r="E57" s="53"/>
      <c r="G57" s="50"/>
    </row>
    <row r="58" spans="1:7" s="49" customFormat="1" ht="24.75" customHeight="1" thickBot="1">
      <c r="A58" s="267"/>
      <c r="B58" s="268"/>
      <c r="C58" s="181"/>
      <c r="D58" s="182"/>
      <c r="E58" s="183"/>
      <c r="G58" s="50"/>
    </row>
    <row r="59" spans="1:5" ht="24.75" customHeight="1" thickBot="1">
      <c r="A59" s="285" t="s">
        <v>47</v>
      </c>
      <c r="B59" s="286"/>
      <c r="C59" s="54"/>
      <c r="D59" s="55">
        <f>SUM(D53:D58)</f>
        <v>0</v>
      </c>
      <c r="E59" s="56"/>
    </row>
    <row r="60" ht="19.5" customHeight="1"/>
    <row r="61" spans="1:7" ht="34.5" customHeight="1" thickBot="1">
      <c r="A61" s="283" t="s">
        <v>66</v>
      </c>
      <c r="B61" s="284"/>
      <c r="C61" s="284"/>
      <c r="D61" s="284"/>
      <c r="E61" s="284"/>
      <c r="F61" s="284"/>
      <c r="G61" s="284"/>
    </row>
    <row r="62" spans="1:7" ht="34.5" customHeight="1" thickBot="1">
      <c r="A62" s="261" t="s">
        <v>84</v>
      </c>
      <c r="B62" s="262"/>
      <c r="C62" s="262"/>
      <c r="D62" s="262"/>
      <c r="E62" s="262"/>
      <c r="F62" s="262"/>
      <c r="G62" s="263"/>
    </row>
    <row r="63" spans="1:7" ht="159" customHeight="1" thickBot="1">
      <c r="A63" s="258"/>
      <c r="B63" s="259"/>
      <c r="C63" s="259"/>
      <c r="D63" s="259"/>
      <c r="E63" s="259"/>
      <c r="F63" s="259"/>
      <c r="G63" s="260"/>
    </row>
    <row r="64" spans="1:7" ht="34.5" customHeight="1" thickBot="1">
      <c r="A64" s="280" t="s">
        <v>85</v>
      </c>
      <c r="B64" s="281"/>
      <c r="C64" s="281"/>
      <c r="D64" s="281"/>
      <c r="E64" s="281"/>
      <c r="F64" s="281"/>
      <c r="G64" s="282"/>
    </row>
    <row r="65" spans="1:7" ht="159" customHeight="1" thickBot="1">
      <c r="A65" s="258"/>
      <c r="B65" s="259"/>
      <c r="C65" s="259"/>
      <c r="D65" s="259"/>
      <c r="E65" s="259"/>
      <c r="F65" s="259"/>
      <c r="G65" s="260"/>
    </row>
    <row r="66" spans="1:7" ht="30" customHeight="1" thickBot="1">
      <c r="A66" s="264" t="s">
        <v>67</v>
      </c>
      <c r="B66" s="265"/>
      <c r="C66" s="265"/>
      <c r="D66" s="265"/>
      <c r="E66" s="265"/>
      <c r="F66" s="265"/>
      <c r="G66" s="266"/>
    </row>
    <row r="67" spans="1:7" ht="159.75" customHeight="1" thickBot="1">
      <c r="A67" s="258"/>
      <c r="B67" s="259"/>
      <c r="C67" s="259"/>
      <c r="D67" s="259"/>
      <c r="E67" s="259"/>
      <c r="F67" s="259"/>
      <c r="G67" s="260"/>
    </row>
    <row r="68" spans="1:7" ht="33" customHeight="1" thickBot="1">
      <c r="A68" s="261" t="s">
        <v>77</v>
      </c>
      <c r="B68" s="262"/>
      <c r="C68" s="262"/>
      <c r="D68" s="262"/>
      <c r="E68" s="262"/>
      <c r="F68" s="262"/>
      <c r="G68" s="263"/>
    </row>
    <row r="69" spans="1:7" ht="170.25" customHeight="1" thickBot="1">
      <c r="A69" s="258"/>
      <c r="B69" s="259"/>
      <c r="C69" s="259"/>
      <c r="D69" s="259"/>
      <c r="E69" s="259"/>
      <c r="F69" s="259"/>
      <c r="G69" s="260"/>
    </row>
    <row r="70" spans="1:7" ht="33" customHeight="1" thickBot="1">
      <c r="A70" s="261" t="s">
        <v>83</v>
      </c>
      <c r="B70" s="262"/>
      <c r="C70" s="262"/>
      <c r="D70" s="262"/>
      <c r="E70" s="262"/>
      <c r="F70" s="262"/>
      <c r="G70" s="263"/>
    </row>
    <row r="71" spans="1:7" ht="171" customHeight="1" thickBot="1">
      <c r="A71" s="258"/>
      <c r="B71" s="259"/>
      <c r="C71" s="259"/>
      <c r="D71" s="259"/>
      <c r="E71" s="259"/>
      <c r="F71" s="259"/>
      <c r="G71" s="260"/>
    </row>
    <row r="72" spans="1:7" ht="15.75" thickBot="1">
      <c r="A72" s="294" t="s">
        <v>98</v>
      </c>
      <c r="B72" s="262"/>
      <c r="C72" s="262"/>
      <c r="D72" s="262"/>
      <c r="E72" s="262"/>
      <c r="F72" s="262"/>
      <c r="G72" s="263"/>
    </row>
    <row r="73" spans="1:7" ht="84.75" customHeight="1" thickBot="1">
      <c r="A73" s="258"/>
      <c r="B73" s="259"/>
      <c r="C73" s="259"/>
      <c r="D73" s="259"/>
      <c r="E73" s="259"/>
      <c r="F73" s="259"/>
      <c r="G73" s="260"/>
    </row>
  </sheetData>
  <sheetProtection password="C28C" sheet="1"/>
  <mergeCells count="46">
    <mergeCell ref="A72:G72"/>
    <mergeCell ref="A73:G73"/>
    <mergeCell ref="A11:A26"/>
    <mergeCell ref="C11:E11"/>
    <mergeCell ref="B12:B14"/>
    <mergeCell ref="B25:B27"/>
    <mergeCell ref="A46:E46"/>
    <mergeCell ref="B36:B40"/>
    <mergeCell ref="B33:B35"/>
    <mergeCell ref="B28:B32"/>
    <mergeCell ref="B18:B22"/>
    <mergeCell ref="C24:E24"/>
    <mergeCell ref="A1:G1"/>
    <mergeCell ref="C4:E4"/>
    <mergeCell ref="C5:E5"/>
    <mergeCell ref="C6:E6"/>
    <mergeCell ref="C3:E3"/>
    <mergeCell ref="C7:E7"/>
    <mergeCell ref="A9:E9"/>
    <mergeCell ref="A3:B3"/>
    <mergeCell ref="A57:B57"/>
    <mergeCell ref="A56:B56"/>
    <mergeCell ref="A55:B55"/>
    <mergeCell ref="A54:B54"/>
    <mergeCell ref="A53:B53"/>
    <mergeCell ref="A52:B52"/>
    <mergeCell ref="A51:E51"/>
    <mergeCell ref="A49:G50"/>
    <mergeCell ref="A65:G65"/>
    <mergeCell ref="A64:G64"/>
    <mergeCell ref="A63:G63"/>
    <mergeCell ref="A62:G62"/>
    <mergeCell ref="A59:B59"/>
    <mergeCell ref="A58:B58"/>
    <mergeCell ref="A61:G61"/>
    <mergeCell ref="A4:B4"/>
    <mergeCell ref="A5:B5"/>
    <mergeCell ref="A6:B6"/>
    <mergeCell ref="A7:B7"/>
    <mergeCell ref="A71:G71"/>
    <mergeCell ref="A70:G70"/>
    <mergeCell ref="A69:G69"/>
    <mergeCell ref="A68:G68"/>
    <mergeCell ref="A67:G67"/>
    <mergeCell ref="A66:G66"/>
  </mergeCells>
  <conditionalFormatting sqref="G11:G16">
    <cfRule type="expression" priority="1" dxfId="0" stopIfTrue="1">
      <formula>($C$3="Autre organisme privé")</formula>
    </cfRule>
  </conditionalFormatting>
  <dataValidations count="12">
    <dataValidation allowBlank="1" showInputMessage="1" showErrorMessage="1" prompt="Merci de contacter le(s) service(s) des ressouces humaines concerné(s) pour obtenir les grilles salariales nécessaire à la réalisation de cette estimation" sqref="E25:E40 E12:E22 B12:B21 B25 B28:B33 B36:B40"/>
    <dataValidation type="list" allowBlank="1" showInputMessage="1" showErrorMessage="1" sqref="C3">
      <formula1>liste</formula1>
    </dataValidation>
    <dataValidation allowBlank="1" showErrorMessage="1" prompt="Le financement de personnel permanent n'est pas autorisé." sqref="G11:G17"/>
    <dataValidation type="decimal" allowBlank="1" showInputMessage="1" showErrorMessage="1" error="L'aide demandée ne peut supérieure au coût complet du projet par ligne" sqref="G33:G35 G24:G27">
      <formula1>0</formula1>
      <formula2>'E - Equipe 5'!#REF!</formula2>
    </dataValidation>
    <dataValidation type="list" allowBlank="1" showInputMessage="1" showErrorMessage="1" sqref="C53:C58">
      <formula1>financeurs</formula1>
    </dataValidation>
    <dataValidation type="list" allowBlank="1" showInputMessage="1" showErrorMessage="1" sqref="E53:E58">
      <formula1>etats</formula1>
    </dataValidation>
    <dataValidation allowBlank="1" showInputMessage="1" showErrorMessage="1" prompt="Merci d'indiquer le nom complet du financeur" sqref="A59:B59"/>
    <dataValidation allowBlank="1" showInputMessage="1" showErrorMessage="1" prompt="Exemple : pour du personnel statutaire Inserm sur le projet à hauteur de 50 K€, indiquer : Financeur = Inserm ; Type de Financeur = Etablissement public national ; Montant du financement = 50 K€ ; Etat du financement : Acquis.&#10;&#10;" sqref="A53:A58 B53:B56 B58"/>
    <dataValidation allowBlank="1" showErrorMessage="1" prompt="Merci de contacter le(s) service(s) des ressouces humaines concerné(s) pour obtenir les grilles salariales nécessaire à la réalisation de cette estimation" sqref="B11 B23:B24"/>
    <dataValidation type="decimal" allowBlank="1" showErrorMessage="1" prompt="Le financement de personnel permanent n'est pas autorisé." error="L'aide demandée ne peut supérieure au coût complet du projet par ligne" sqref="G18:G22">
      <formula1>0</formula1>
      <formula2>F18</formula2>
    </dataValidation>
    <dataValidation type="decimal" allowBlank="1" showInputMessage="1" showErrorMessage="1" error="L'aide demandée ne peut supérieure au coût complet du projet par ligne" sqref="G28:G32 G36:G40 G42:G45">
      <formula1>0</formula1>
      <formula2>F28</formula2>
    </dataValidation>
    <dataValidation type="decimal" allowBlank="1" showInputMessage="1" showErrorMessage="1" error="Les frais de gestion sont plafonnés à 10% des dépenses éligibles " sqref="G46">
      <formula1>0</formula1>
      <formula2>G47*10%</formula2>
    </dataValidation>
  </dataValidations>
  <printOptions horizontalCentered="1"/>
  <pageMargins left="0.17000000000000004" right="0.17000000000000004" top="0.56" bottom="0.51" header="0.31" footer="0.28"/>
  <pageSetup fitToHeight="2" horizontalDpi="600" verticalDpi="600" orientation="portrait" paperSize="9" scale="58" r:id="rId3"/>
  <headerFooter alignWithMargins="0">
    <oddFooter>&amp;C&amp;P/&amp;N&amp;R&amp;9&amp;A</oddFooter>
  </headerFooter>
  <rowBreaks count="1" manualBreakCount="1">
    <brk id="59" max="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A1:I69"/>
  <sheetViews>
    <sheetView view="pageBreakPreview" zoomScale="110" zoomScaleSheetLayoutView="110" zoomScalePageLayoutView="0" workbookViewId="0" topLeftCell="A1">
      <selection activeCell="A1" sqref="A1:F1"/>
    </sheetView>
  </sheetViews>
  <sheetFormatPr defaultColWidth="10.8515625" defaultRowHeight="15"/>
  <cols>
    <col min="1" max="6" width="22.00390625" style="58" customWidth="1"/>
    <col min="7" max="7" width="58.8515625" style="1" customWidth="1"/>
    <col min="8" max="16384" width="10.8515625" style="58" customWidth="1"/>
  </cols>
  <sheetData>
    <row r="1" spans="1:9" ht="45" customHeight="1" thickBot="1">
      <c r="A1" s="277" t="s">
        <v>105</v>
      </c>
      <c r="B1" s="278"/>
      <c r="C1" s="278"/>
      <c r="D1" s="278"/>
      <c r="E1" s="278"/>
      <c r="F1" s="279"/>
      <c r="G1" s="18"/>
      <c r="H1" s="89"/>
      <c r="I1" s="89"/>
    </row>
    <row r="2" spans="1:9" ht="15">
      <c r="A2" s="59"/>
      <c r="B2" s="59"/>
      <c r="C2" s="59"/>
      <c r="D2" s="59"/>
      <c r="E2" s="59"/>
      <c r="F2" s="59"/>
      <c r="G2" s="18"/>
      <c r="H2" s="89"/>
      <c r="I2" s="89"/>
    </row>
    <row r="3" spans="1:9" ht="30" customHeight="1">
      <c r="A3" s="315" t="s">
        <v>38</v>
      </c>
      <c r="B3" s="315"/>
      <c r="C3" s="312">
        <f>'A - Equipe 1'!C4:E4</f>
        <v>0</v>
      </c>
      <c r="D3" s="312"/>
      <c r="E3" s="312"/>
      <c r="F3" s="312"/>
      <c r="G3" s="18"/>
      <c r="H3" s="89"/>
      <c r="I3" s="89"/>
    </row>
    <row r="4" spans="1:9" ht="15" customHeight="1">
      <c r="A4" s="221"/>
      <c r="B4" s="222"/>
      <c r="C4" s="59"/>
      <c r="D4" s="59"/>
      <c r="E4" s="59"/>
      <c r="F4" s="59"/>
      <c r="G4" s="18"/>
      <c r="H4" s="89"/>
      <c r="I4" s="89"/>
    </row>
    <row r="5" spans="1:9" ht="15" customHeight="1" thickBot="1">
      <c r="A5" s="316" t="s">
        <v>53</v>
      </c>
      <c r="B5" s="316"/>
      <c r="C5" s="313">
        <f>'A - Equipe 1'!C5:E5</f>
        <v>0</v>
      </c>
      <c r="D5" s="313"/>
      <c r="E5" s="313"/>
      <c r="F5" s="313"/>
      <c r="G5" s="18"/>
      <c r="H5" s="89"/>
      <c r="I5" s="89"/>
    </row>
    <row r="6" spans="1:9" ht="15.75" customHeight="1" thickBot="1">
      <c r="A6" s="89"/>
      <c r="B6" s="310" t="s">
        <v>54</v>
      </c>
      <c r="C6" s="311"/>
      <c r="D6" s="311"/>
      <c r="E6" s="311"/>
      <c r="F6" s="311"/>
      <c r="G6" s="18"/>
      <c r="H6" s="89"/>
      <c r="I6" s="89"/>
    </row>
    <row r="7" spans="1:9" ht="27.75" thickBot="1">
      <c r="A7" s="201" t="s">
        <v>41</v>
      </c>
      <c r="B7" s="120" t="s">
        <v>78</v>
      </c>
      <c r="C7" s="120" t="s">
        <v>68</v>
      </c>
      <c r="D7" s="62" t="s">
        <v>55</v>
      </c>
      <c r="E7" s="145" t="s">
        <v>76</v>
      </c>
      <c r="F7" s="63" t="s">
        <v>56</v>
      </c>
      <c r="G7" s="18"/>
      <c r="H7" s="89"/>
      <c r="I7" s="89"/>
    </row>
    <row r="8" spans="1:9" ht="41.25" customHeight="1">
      <c r="A8" s="64" t="s">
        <v>57</v>
      </c>
      <c r="B8" s="204"/>
      <c r="C8" s="205"/>
      <c r="D8" s="206"/>
      <c r="E8" s="206"/>
      <c r="F8" s="217">
        <f aca="true" t="shared" si="0" ref="F8:F13">B8+C8</f>
        <v>0</v>
      </c>
      <c r="G8" s="18"/>
      <c r="H8" s="89"/>
      <c r="I8" s="89"/>
    </row>
    <row r="9" spans="1:9" ht="15">
      <c r="A9" s="69" t="s">
        <v>86</v>
      </c>
      <c r="B9" s="207"/>
      <c r="C9" s="208"/>
      <c r="D9" s="209"/>
      <c r="E9" s="209"/>
      <c r="F9" s="217">
        <f t="shared" si="0"/>
        <v>0</v>
      </c>
      <c r="G9" s="18"/>
      <c r="H9" s="89"/>
      <c r="I9" s="89"/>
    </row>
    <row r="10" spans="1:6" ht="25.5">
      <c r="A10" s="69" t="s">
        <v>81</v>
      </c>
      <c r="B10" s="70"/>
      <c r="C10" s="28"/>
      <c r="D10" s="190"/>
      <c r="E10" s="190"/>
      <c r="F10" s="217">
        <f t="shared" si="0"/>
        <v>0</v>
      </c>
    </row>
    <row r="11" spans="1:6" ht="43.5" customHeight="1">
      <c r="A11" s="71" t="s">
        <v>88</v>
      </c>
      <c r="B11" s="72"/>
      <c r="C11" s="73"/>
      <c r="D11" s="191"/>
      <c r="E11" s="191"/>
      <c r="F11" s="217">
        <f t="shared" si="0"/>
        <v>0</v>
      </c>
    </row>
    <row r="12" spans="1:6" ht="15">
      <c r="A12" s="71" t="s">
        <v>60</v>
      </c>
      <c r="B12" s="72"/>
      <c r="C12" s="73"/>
      <c r="D12" s="191"/>
      <c r="E12" s="191"/>
      <c r="F12" s="217">
        <f t="shared" si="0"/>
        <v>0</v>
      </c>
    </row>
    <row r="13" spans="1:6" ht="15" customHeight="1" thickBot="1">
      <c r="A13" s="74" t="s">
        <v>59</v>
      </c>
      <c r="B13" s="75"/>
      <c r="C13" s="76"/>
      <c r="D13" s="192"/>
      <c r="E13" s="193"/>
      <c r="F13" s="217">
        <f t="shared" si="0"/>
        <v>0</v>
      </c>
    </row>
    <row r="14" spans="1:7" ht="33.75" customHeight="1" thickBot="1">
      <c r="A14" s="77" t="s">
        <v>20</v>
      </c>
      <c r="B14" s="78">
        <f>SUM(B8:B13)</f>
        <v>0</v>
      </c>
      <c r="C14" s="79">
        <f>SUM(C8:C13)</f>
        <v>0</v>
      </c>
      <c r="D14" s="80"/>
      <c r="E14" s="80"/>
      <c r="F14" s="218">
        <f>+B14+C14</f>
        <v>0</v>
      </c>
      <c r="G14" s="107" t="str">
        <f>IF(F14&lt;&gt;'A - Equipe 1'!G47,"La somme répartie est différente de l'aide demandée dans l'onglet A - Equipe 1"," ")</f>
        <v> </v>
      </c>
    </row>
    <row r="15" spans="1:6" ht="17.25" customHeight="1">
      <c r="A15" s="82"/>
      <c r="B15" s="59"/>
      <c r="C15" s="59"/>
      <c r="D15" s="59"/>
      <c r="E15" s="59"/>
      <c r="F15" s="59"/>
    </row>
    <row r="16" spans="1:6" ht="38.25" customHeight="1">
      <c r="A16" s="314" t="s">
        <v>61</v>
      </c>
      <c r="B16" s="314"/>
      <c r="C16" s="314"/>
      <c r="D16" s="314"/>
      <c r="E16" s="314"/>
      <c r="F16" s="314"/>
    </row>
    <row r="17" spans="1:6" ht="15.75" thickBot="1">
      <c r="A17" s="60" t="s">
        <v>21</v>
      </c>
      <c r="B17" s="59"/>
      <c r="C17" s="308">
        <f>'B - Equipe 2'!C5:E5</f>
        <v>0</v>
      </c>
      <c r="D17" s="308"/>
      <c r="E17" s="308"/>
      <c r="F17" s="308"/>
    </row>
    <row r="18" spans="2:6" ht="15.75" thickBot="1">
      <c r="B18" s="310" t="s">
        <v>22</v>
      </c>
      <c r="C18" s="311"/>
      <c r="D18" s="311"/>
      <c r="E18" s="311"/>
      <c r="F18" s="311"/>
    </row>
    <row r="19" spans="1:6" ht="27.75" thickBot="1">
      <c r="A19" s="61" t="s">
        <v>41</v>
      </c>
      <c r="B19" s="120" t="s">
        <v>78</v>
      </c>
      <c r="C19" s="120" t="s">
        <v>68</v>
      </c>
      <c r="D19" s="62" t="s">
        <v>55</v>
      </c>
      <c r="E19" s="145" t="s">
        <v>76</v>
      </c>
      <c r="F19" s="63" t="s">
        <v>56</v>
      </c>
    </row>
    <row r="20" spans="1:6" ht="41.25" customHeight="1">
      <c r="A20" s="64" t="s">
        <v>57</v>
      </c>
      <c r="B20" s="65"/>
      <c r="C20" s="66"/>
      <c r="D20" s="67"/>
      <c r="E20" s="67"/>
      <c r="F20" s="68">
        <f aca="true" t="shared" si="1" ref="F20:F25">B20+C20</f>
        <v>0</v>
      </c>
    </row>
    <row r="21" spans="1:6" ht="15">
      <c r="A21" s="69" t="s">
        <v>86</v>
      </c>
      <c r="B21" s="70"/>
      <c r="C21" s="28"/>
      <c r="D21" s="190"/>
      <c r="E21" s="190"/>
      <c r="F21" s="68">
        <f t="shared" si="1"/>
        <v>0</v>
      </c>
    </row>
    <row r="22" spans="1:6" ht="25.5">
      <c r="A22" s="69" t="s">
        <v>80</v>
      </c>
      <c r="B22" s="70"/>
      <c r="C22" s="28"/>
      <c r="D22" s="190"/>
      <c r="E22" s="190"/>
      <c r="F22" s="68">
        <f t="shared" si="1"/>
        <v>0</v>
      </c>
    </row>
    <row r="23" spans="1:6" ht="43.5" customHeight="1">
      <c r="A23" s="71" t="s">
        <v>88</v>
      </c>
      <c r="B23" s="72"/>
      <c r="C23" s="73"/>
      <c r="D23" s="191"/>
      <c r="E23" s="191"/>
      <c r="F23" s="68">
        <f>B23+C23</f>
        <v>0</v>
      </c>
    </row>
    <row r="24" spans="1:6" ht="15">
      <c r="A24" s="71" t="s">
        <v>60</v>
      </c>
      <c r="B24" s="72"/>
      <c r="C24" s="73"/>
      <c r="D24" s="191"/>
      <c r="E24" s="191"/>
      <c r="F24" s="68">
        <f>B24+C24</f>
        <v>0</v>
      </c>
    </row>
    <row r="25" spans="1:6" ht="15" customHeight="1" thickBot="1">
      <c r="A25" s="74" t="s">
        <v>59</v>
      </c>
      <c r="B25" s="75"/>
      <c r="C25" s="76"/>
      <c r="D25" s="192"/>
      <c r="E25" s="192"/>
      <c r="F25" s="83">
        <f t="shared" si="1"/>
        <v>0</v>
      </c>
    </row>
    <row r="26" spans="1:7" ht="33.75" customHeight="1" thickBot="1">
      <c r="A26" s="77" t="s">
        <v>20</v>
      </c>
      <c r="B26" s="78">
        <f>SUM(B20:B25)</f>
        <v>0</v>
      </c>
      <c r="C26" s="79">
        <f>SUM(C20:C25)</f>
        <v>0</v>
      </c>
      <c r="D26" s="80"/>
      <c r="E26" s="80"/>
      <c r="F26" s="81">
        <f>B26+C26</f>
        <v>0</v>
      </c>
      <c r="G26" s="107" t="str">
        <f>IF(F26&lt;&gt;'B - Equipe 2'!G47,"La somme répartie est différente de l'aide demandée dans l'onglet B - Equipe 2"," ")</f>
        <v> </v>
      </c>
    </row>
    <row r="27" spans="1:6" ht="15">
      <c r="A27" s="84"/>
      <c r="B27" s="85"/>
      <c r="C27" s="85"/>
      <c r="D27" s="85"/>
      <c r="E27" s="85"/>
      <c r="F27" s="85"/>
    </row>
    <row r="28" spans="1:6" ht="15.75" thickBot="1">
      <c r="A28" s="60" t="s">
        <v>23</v>
      </c>
      <c r="B28" s="59"/>
      <c r="C28" s="308">
        <f>'C - Equipe 3'!C5:E5</f>
        <v>0</v>
      </c>
      <c r="D28" s="308"/>
      <c r="E28" s="308"/>
      <c r="F28" s="308"/>
    </row>
    <row r="29" spans="2:6" ht="15.75" thickBot="1">
      <c r="B29" s="310" t="s">
        <v>24</v>
      </c>
      <c r="C29" s="311"/>
      <c r="D29" s="311"/>
      <c r="E29" s="311"/>
      <c r="F29" s="311"/>
    </row>
    <row r="30" spans="1:6" ht="27.75" thickBot="1">
      <c r="A30" s="61" t="s">
        <v>41</v>
      </c>
      <c r="B30" s="120" t="s">
        <v>79</v>
      </c>
      <c r="C30" s="120" t="s">
        <v>68</v>
      </c>
      <c r="D30" s="62" t="s">
        <v>55</v>
      </c>
      <c r="E30" s="145" t="s">
        <v>76</v>
      </c>
      <c r="F30" s="63" t="s">
        <v>56</v>
      </c>
    </row>
    <row r="31" spans="1:6" ht="41.25" customHeight="1">
      <c r="A31" s="64" t="s">
        <v>57</v>
      </c>
      <c r="B31" s="65"/>
      <c r="C31" s="66"/>
      <c r="D31" s="67"/>
      <c r="E31" s="67"/>
      <c r="F31" s="68">
        <f aca="true" t="shared" si="2" ref="F31:F37">B31+C31</f>
        <v>0</v>
      </c>
    </row>
    <row r="32" spans="1:6" ht="15">
      <c r="A32" s="69" t="s">
        <v>86</v>
      </c>
      <c r="B32" s="70"/>
      <c r="C32" s="28"/>
      <c r="D32" s="190"/>
      <c r="E32" s="190"/>
      <c r="F32" s="68">
        <f t="shared" si="2"/>
        <v>0</v>
      </c>
    </row>
    <row r="33" spans="1:6" ht="25.5">
      <c r="A33" s="69" t="s">
        <v>80</v>
      </c>
      <c r="B33" s="70"/>
      <c r="C33" s="28"/>
      <c r="D33" s="190"/>
      <c r="E33" s="190"/>
      <c r="F33" s="68">
        <f t="shared" si="2"/>
        <v>0</v>
      </c>
    </row>
    <row r="34" spans="1:6" ht="43.5" customHeight="1">
      <c r="A34" s="71" t="s">
        <v>88</v>
      </c>
      <c r="B34" s="72"/>
      <c r="C34" s="73"/>
      <c r="D34" s="191"/>
      <c r="E34" s="191"/>
      <c r="F34" s="68">
        <f>B34+C34</f>
        <v>0</v>
      </c>
    </row>
    <row r="35" spans="1:6" ht="15">
      <c r="A35" s="71" t="s">
        <v>60</v>
      </c>
      <c r="B35" s="72"/>
      <c r="C35" s="73"/>
      <c r="D35" s="191"/>
      <c r="E35" s="191"/>
      <c r="F35" s="68">
        <f>B35+C35</f>
        <v>0</v>
      </c>
    </row>
    <row r="36" spans="1:6" ht="15" customHeight="1" thickBot="1">
      <c r="A36" s="74" t="s">
        <v>59</v>
      </c>
      <c r="B36" s="75"/>
      <c r="C36" s="76"/>
      <c r="D36" s="192"/>
      <c r="E36" s="192"/>
      <c r="F36" s="83">
        <f t="shared" si="2"/>
        <v>0</v>
      </c>
    </row>
    <row r="37" spans="1:7" ht="33.75" customHeight="1" thickBot="1">
      <c r="A37" s="77" t="s">
        <v>20</v>
      </c>
      <c r="B37" s="78">
        <f>SUM(B31:B36)</f>
        <v>0</v>
      </c>
      <c r="C37" s="79">
        <f>SUM(C31:C36)</f>
        <v>0</v>
      </c>
      <c r="D37" s="80"/>
      <c r="E37" s="80"/>
      <c r="F37" s="81">
        <f t="shared" si="2"/>
        <v>0</v>
      </c>
      <c r="G37" s="107" t="str">
        <f>IF(F37&lt;&gt;'C - Equipe 3'!G47,"La somme répartie est différente de l'aide demandée dans l'onglet C - Equipe 3"," ")</f>
        <v> </v>
      </c>
    </row>
    <row r="38" spans="1:6" ht="15">
      <c r="A38" s="84"/>
      <c r="B38" s="85"/>
      <c r="C38" s="85"/>
      <c r="D38" s="85"/>
      <c r="E38" s="85"/>
      <c r="F38" s="85"/>
    </row>
    <row r="39" spans="1:6" ht="19.5" customHeight="1" thickBot="1">
      <c r="A39" s="60" t="s">
        <v>25</v>
      </c>
      <c r="B39" s="59"/>
      <c r="C39" s="308">
        <f>'D - Equipe 4'!C5:E5</f>
        <v>0</v>
      </c>
      <c r="D39" s="308"/>
      <c r="E39" s="308"/>
      <c r="F39" s="308"/>
    </row>
    <row r="40" spans="2:6" ht="15.75" thickBot="1">
      <c r="B40" s="310" t="s">
        <v>26</v>
      </c>
      <c r="C40" s="311"/>
      <c r="D40" s="311"/>
      <c r="E40" s="311"/>
      <c r="F40" s="311"/>
    </row>
    <row r="41" spans="1:6" ht="27.75" thickBot="1">
      <c r="A41" s="61" t="s">
        <v>41</v>
      </c>
      <c r="B41" s="120" t="s">
        <v>78</v>
      </c>
      <c r="C41" s="120" t="s">
        <v>68</v>
      </c>
      <c r="D41" s="62" t="s">
        <v>55</v>
      </c>
      <c r="E41" s="145" t="s">
        <v>76</v>
      </c>
      <c r="F41" s="63" t="s">
        <v>56</v>
      </c>
    </row>
    <row r="42" spans="1:6" ht="41.25" customHeight="1">
      <c r="A42" s="64" t="s">
        <v>57</v>
      </c>
      <c r="B42" s="65"/>
      <c r="C42" s="66"/>
      <c r="D42" s="67"/>
      <c r="E42" s="67"/>
      <c r="F42" s="68">
        <f aca="true" t="shared" si="3" ref="F42:F48">B42+C42</f>
        <v>0</v>
      </c>
    </row>
    <row r="43" spans="1:6" ht="15">
      <c r="A43" s="69" t="s">
        <v>86</v>
      </c>
      <c r="B43" s="70"/>
      <c r="C43" s="28"/>
      <c r="D43" s="190"/>
      <c r="E43" s="190"/>
      <c r="F43" s="68">
        <f t="shared" si="3"/>
        <v>0</v>
      </c>
    </row>
    <row r="44" spans="1:6" ht="25.5">
      <c r="A44" s="69" t="s">
        <v>80</v>
      </c>
      <c r="B44" s="70"/>
      <c r="C44" s="28"/>
      <c r="D44" s="190"/>
      <c r="E44" s="190"/>
      <c r="F44" s="68">
        <f t="shared" si="3"/>
        <v>0</v>
      </c>
    </row>
    <row r="45" spans="1:6" ht="43.5" customHeight="1">
      <c r="A45" s="71" t="s">
        <v>88</v>
      </c>
      <c r="B45" s="72"/>
      <c r="C45" s="73"/>
      <c r="D45" s="191"/>
      <c r="E45" s="191"/>
      <c r="F45" s="68">
        <f>B45+C45</f>
        <v>0</v>
      </c>
    </row>
    <row r="46" spans="1:6" ht="15">
      <c r="A46" s="71" t="s">
        <v>60</v>
      </c>
      <c r="B46" s="72"/>
      <c r="C46" s="73"/>
      <c r="D46" s="191"/>
      <c r="E46" s="191"/>
      <c r="F46" s="68">
        <f>B46+C46</f>
        <v>0</v>
      </c>
    </row>
    <row r="47" spans="1:6" ht="15" customHeight="1" thickBot="1">
      <c r="A47" s="74" t="s">
        <v>59</v>
      </c>
      <c r="B47" s="75"/>
      <c r="C47" s="76"/>
      <c r="D47" s="192"/>
      <c r="E47" s="192"/>
      <c r="F47" s="83">
        <f t="shared" si="3"/>
        <v>0</v>
      </c>
    </row>
    <row r="48" spans="1:7" ht="33.75" customHeight="1" thickBot="1">
      <c r="A48" s="77" t="s">
        <v>20</v>
      </c>
      <c r="B48" s="78">
        <f>SUM(B42:B47)</f>
        <v>0</v>
      </c>
      <c r="C48" s="79">
        <f>SUM(C42:C47)</f>
        <v>0</v>
      </c>
      <c r="D48" s="80"/>
      <c r="E48" s="80"/>
      <c r="F48" s="81">
        <f t="shared" si="3"/>
        <v>0</v>
      </c>
      <c r="G48" s="107" t="str">
        <f>IF(F48&lt;&gt;'D - Equipe 4'!G47,"La somme répartie est différente de l'aide demandée dans l'onglet D - Equipe 4"," ")</f>
        <v> </v>
      </c>
    </row>
    <row r="49" spans="1:7" ht="17.25" customHeight="1">
      <c r="A49" s="84"/>
      <c r="B49" s="85"/>
      <c r="C49" s="85"/>
      <c r="D49" s="85"/>
      <c r="E49" s="85"/>
      <c r="F49" s="85"/>
      <c r="G49" s="108"/>
    </row>
    <row r="50" spans="1:7" ht="17.25" customHeight="1" thickBot="1">
      <c r="A50" s="60" t="s">
        <v>27</v>
      </c>
      <c r="B50" s="59"/>
      <c r="C50" s="308">
        <f>'E - Equipe 5'!C5:E5</f>
        <v>0</v>
      </c>
      <c r="D50" s="308"/>
      <c r="E50" s="308"/>
      <c r="F50" s="308"/>
      <c r="G50" s="108"/>
    </row>
    <row r="51" spans="2:7" ht="17.25" customHeight="1" thickBot="1">
      <c r="B51" s="310" t="s">
        <v>28</v>
      </c>
      <c r="C51" s="311"/>
      <c r="D51" s="311"/>
      <c r="E51" s="311"/>
      <c r="F51" s="311"/>
      <c r="G51" s="108"/>
    </row>
    <row r="52" spans="1:6" ht="27.75" thickBot="1">
      <c r="A52" s="61" t="s">
        <v>41</v>
      </c>
      <c r="B52" s="120" t="s">
        <v>78</v>
      </c>
      <c r="C52" s="120" t="s">
        <v>68</v>
      </c>
      <c r="D52" s="62" t="s">
        <v>55</v>
      </c>
      <c r="E52" s="145" t="s">
        <v>76</v>
      </c>
      <c r="F52" s="63" t="s">
        <v>56</v>
      </c>
    </row>
    <row r="53" spans="1:6" ht="41.25" customHeight="1">
      <c r="A53" s="64" t="s">
        <v>57</v>
      </c>
      <c r="B53" s="65"/>
      <c r="C53" s="66"/>
      <c r="D53" s="67"/>
      <c r="E53" s="67"/>
      <c r="F53" s="68">
        <f aca="true" t="shared" si="4" ref="F53:F58">B53+C53</f>
        <v>0</v>
      </c>
    </row>
    <row r="54" spans="1:6" ht="15" customHeight="1">
      <c r="A54" s="69" t="s">
        <v>86</v>
      </c>
      <c r="B54" s="70"/>
      <c r="C54" s="28"/>
      <c r="D54" s="190"/>
      <c r="E54" s="190"/>
      <c r="F54" s="68">
        <f t="shared" si="4"/>
        <v>0</v>
      </c>
    </row>
    <row r="55" spans="1:6" ht="25.5" customHeight="1">
      <c r="A55" s="69" t="s">
        <v>80</v>
      </c>
      <c r="B55" s="70"/>
      <c r="C55" s="28"/>
      <c r="D55" s="190"/>
      <c r="E55" s="190"/>
      <c r="F55" s="68">
        <f t="shared" si="4"/>
        <v>0</v>
      </c>
    </row>
    <row r="56" spans="1:6" ht="43.5" customHeight="1">
      <c r="A56" s="71" t="s">
        <v>88</v>
      </c>
      <c r="B56" s="72"/>
      <c r="C56" s="73"/>
      <c r="D56" s="191"/>
      <c r="E56" s="191"/>
      <c r="F56" s="68">
        <f>B56+C56</f>
        <v>0</v>
      </c>
    </row>
    <row r="57" spans="1:6" ht="15">
      <c r="A57" s="71" t="s">
        <v>60</v>
      </c>
      <c r="B57" s="72"/>
      <c r="C57" s="73"/>
      <c r="D57" s="191"/>
      <c r="E57" s="191"/>
      <c r="F57" s="68">
        <f>B57+C57</f>
        <v>0</v>
      </c>
    </row>
    <row r="58" spans="1:6" ht="15" customHeight="1" thickBot="1">
      <c r="A58" s="74" t="s">
        <v>59</v>
      </c>
      <c r="B58" s="75"/>
      <c r="C58" s="76"/>
      <c r="D58" s="192"/>
      <c r="E58" s="192"/>
      <c r="F58" s="83">
        <f t="shared" si="4"/>
        <v>0</v>
      </c>
    </row>
    <row r="59" spans="1:7" ht="33.75" customHeight="1" thickBot="1">
      <c r="A59" s="77" t="s">
        <v>20</v>
      </c>
      <c r="B59" s="78">
        <f>SUM(B53:B58)</f>
        <v>0</v>
      </c>
      <c r="C59" s="79">
        <f>SUM(C53:C58)</f>
        <v>0</v>
      </c>
      <c r="D59" s="80"/>
      <c r="E59" s="80"/>
      <c r="F59" s="81">
        <f>+B59+C59</f>
        <v>0</v>
      </c>
      <c r="G59" s="107" t="str">
        <f>IF(F59&lt;&gt;'E - Equipe 5'!G47,"La somme répartie est différente de l'aide demandée dans l'onglet E - Equipe 5"," ")</f>
        <v> </v>
      </c>
    </row>
    <row r="60" spans="1:6" ht="15">
      <c r="A60" s="84"/>
      <c r="B60" s="85"/>
      <c r="C60" s="85"/>
      <c r="D60" s="85"/>
      <c r="E60" s="85"/>
      <c r="F60" s="85"/>
    </row>
    <row r="61" spans="1:6" ht="24.75" customHeight="1">
      <c r="A61" s="86"/>
      <c r="B61" s="87"/>
      <c r="C61" s="88"/>
      <c r="D61" s="88"/>
      <c r="E61" s="88"/>
      <c r="F61" s="88"/>
    </row>
    <row r="62" spans="1:7" s="89" customFormat="1" ht="15">
      <c r="A62" s="309"/>
      <c r="B62" s="309"/>
      <c r="C62" s="309"/>
      <c r="D62" s="309"/>
      <c r="E62" s="309"/>
      <c r="F62" s="309"/>
      <c r="G62" s="18"/>
    </row>
    <row r="63" ht="17.25" customHeight="1"/>
    <row r="64" ht="17.25" customHeight="1"/>
    <row r="65" ht="17.25" customHeight="1"/>
    <row r="67" ht="17.25" customHeight="1"/>
    <row r="68" ht="17.25" customHeight="1"/>
    <row r="69" spans="1:7" s="88" customFormat="1" ht="24.75" customHeight="1">
      <c r="A69" s="58"/>
      <c r="B69" s="58"/>
      <c r="C69" s="58"/>
      <c r="D69" s="58"/>
      <c r="E69" s="58"/>
      <c r="F69" s="58"/>
      <c r="G69" s="109"/>
    </row>
    <row r="70" ht="24.75" customHeight="1"/>
  </sheetData>
  <sheetProtection password="C28C" sheet="1"/>
  <mergeCells count="16">
    <mergeCell ref="B18:F18"/>
    <mergeCell ref="A1:F1"/>
    <mergeCell ref="C3:F3"/>
    <mergeCell ref="C5:F5"/>
    <mergeCell ref="B6:F6"/>
    <mergeCell ref="C17:F17"/>
    <mergeCell ref="A16:F16"/>
    <mergeCell ref="A3:B3"/>
    <mergeCell ref="A5:B5"/>
    <mergeCell ref="C28:F28"/>
    <mergeCell ref="A62:F62"/>
    <mergeCell ref="B51:F51"/>
    <mergeCell ref="C50:F50"/>
    <mergeCell ref="B40:F40"/>
    <mergeCell ref="C39:F39"/>
    <mergeCell ref="B29:F29"/>
  </mergeCells>
  <printOptions horizontalCentered="1" verticalCentered="1"/>
  <pageMargins left="0.1968503937007874" right="0.1968503937007874" top="0.1968503937007874" bottom="0.1968503937007874" header="0.11811023622047245" footer="0.11811023622047245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I64"/>
  <sheetViews>
    <sheetView showGridLines="0" tabSelected="1" view="pageBreakPreview" zoomScaleSheetLayoutView="100" zoomScalePageLayoutView="0" workbookViewId="0" topLeftCell="A37">
      <selection activeCell="A1" sqref="A1:C1"/>
    </sheetView>
  </sheetViews>
  <sheetFormatPr defaultColWidth="10.8515625" defaultRowHeight="15"/>
  <cols>
    <col min="1" max="1" width="28.00390625" style="58" customWidth="1"/>
    <col min="2" max="2" width="22.421875" style="58" customWidth="1"/>
    <col min="3" max="3" width="24.28125" style="58" customWidth="1"/>
    <col min="4" max="16384" width="10.8515625" style="58" customWidth="1"/>
  </cols>
  <sheetData>
    <row r="1" spans="1:9" ht="69.75" customHeight="1" thickBot="1">
      <c r="A1" s="317" t="s">
        <v>106</v>
      </c>
      <c r="B1" s="318"/>
      <c r="C1" s="319"/>
      <c r="D1" s="89"/>
      <c r="E1" s="89"/>
      <c r="F1" s="89"/>
      <c r="G1" s="89"/>
      <c r="H1" s="89"/>
      <c r="I1" s="89"/>
    </row>
    <row r="2" spans="1:9" ht="15">
      <c r="A2" s="59"/>
      <c r="B2" s="59"/>
      <c r="C2" s="59"/>
      <c r="D2" s="89"/>
      <c r="E2" s="89"/>
      <c r="F2" s="89"/>
      <c r="G2" s="89"/>
      <c r="H2" s="89"/>
      <c r="I2" s="89"/>
    </row>
    <row r="3" spans="1:9" s="105" customFormat="1" ht="15" customHeight="1">
      <c r="A3" s="42" t="s">
        <v>29</v>
      </c>
      <c r="B3" s="59"/>
      <c r="C3" s="59">
        <f>+'A - Equipe 1'!C4:E4</f>
        <v>0</v>
      </c>
      <c r="D3" s="199"/>
      <c r="E3" s="199"/>
      <c r="F3" s="199"/>
      <c r="G3" s="199"/>
      <c r="H3" s="199"/>
      <c r="I3" s="199"/>
    </row>
    <row r="4" spans="1:9" ht="15" customHeight="1">
      <c r="A4" s="200"/>
      <c r="B4" s="59"/>
      <c r="C4" s="59"/>
      <c r="D4" s="89"/>
      <c r="E4" s="89"/>
      <c r="F4" s="89"/>
      <c r="G4" s="89"/>
      <c r="H4" s="89"/>
      <c r="I4" s="89"/>
    </row>
    <row r="5" spans="1:9" ht="18.75" customHeight="1" thickBot="1">
      <c r="A5" s="312" t="s">
        <v>53</v>
      </c>
      <c r="B5" s="312"/>
      <c r="C5" s="121">
        <f>+'A - Equipe 1'!C5:E5</f>
        <v>0</v>
      </c>
      <c r="D5" s="89"/>
      <c r="E5" s="89"/>
      <c r="F5" s="89"/>
      <c r="G5" s="89"/>
      <c r="H5" s="89"/>
      <c r="I5" s="89"/>
    </row>
    <row r="6" spans="1:9" ht="15.75" customHeight="1" thickBot="1">
      <c r="A6" s="89"/>
      <c r="B6" s="310" t="s">
        <v>54</v>
      </c>
      <c r="C6" s="311"/>
      <c r="D6" s="89"/>
      <c r="E6" s="89"/>
      <c r="F6" s="89"/>
      <c r="G6" s="89"/>
      <c r="H6" s="89"/>
      <c r="I6" s="89"/>
    </row>
    <row r="7" spans="1:9" ht="13.5" thickBot="1">
      <c r="A7" s="201" t="s">
        <v>41</v>
      </c>
      <c r="B7" s="90" t="s">
        <v>62</v>
      </c>
      <c r="C7" s="91" t="s">
        <v>42</v>
      </c>
      <c r="D7" s="89"/>
      <c r="E7" s="89"/>
      <c r="F7" s="89"/>
      <c r="G7" s="89"/>
      <c r="H7" s="89"/>
      <c r="I7" s="89"/>
    </row>
    <row r="8" spans="1:9" ht="12.75">
      <c r="A8" s="202" t="s">
        <v>57</v>
      </c>
      <c r="B8" s="213">
        <f>'A - Equipe 1'!F10</f>
        <v>0</v>
      </c>
      <c r="C8" s="214">
        <f>'A - Equipe 1'!G10</f>
        <v>0</v>
      </c>
      <c r="D8" s="89"/>
      <c r="E8" s="89"/>
      <c r="F8" s="89"/>
      <c r="G8" s="89"/>
      <c r="H8" s="89"/>
      <c r="I8" s="89"/>
    </row>
    <row r="9" spans="1:9" ht="12.75">
      <c r="A9" s="203" t="s">
        <v>86</v>
      </c>
      <c r="B9" s="215">
        <f>'A - Equipe 1'!F42</f>
        <v>0</v>
      </c>
      <c r="C9" s="216">
        <f>'A - Equipe 1'!G42</f>
        <v>0</v>
      </c>
      <c r="D9" s="89"/>
      <c r="E9" s="89"/>
      <c r="F9" s="89"/>
      <c r="G9" s="89"/>
      <c r="H9" s="89"/>
      <c r="I9" s="89"/>
    </row>
    <row r="10" spans="1:3" ht="12.75">
      <c r="A10" s="69" t="s">
        <v>81</v>
      </c>
      <c r="B10" s="94">
        <f>'A - Equipe 1'!F45</f>
        <v>0</v>
      </c>
      <c r="C10" s="95">
        <f>'A - Equipe 1'!G45</f>
        <v>0</v>
      </c>
    </row>
    <row r="11" spans="1:3" ht="12.75">
      <c r="A11" s="71" t="s">
        <v>58</v>
      </c>
      <c r="B11" s="96">
        <f>'A - Equipe 1'!F43+'A - Equipe 1'!F44</f>
        <v>0</v>
      </c>
      <c r="C11" s="97">
        <f>'A - Equipe 1'!G43+'A - Equipe 1'!G44</f>
        <v>0</v>
      </c>
    </row>
    <row r="12" spans="1:3" ht="13.5" thickBot="1">
      <c r="A12" s="74" t="s">
        <v>59</v>
      </c>
      <c r="B12" s="98">
        <f>'A - Equipe 1'!F46</f>
        <v>0</v>
      </c>
      <c r="C12" s="99">
        <f>'A - Equipe 1'!G46</f>
        <v>0</v>
      </c>
    </row>
    <row r="13" spans="1:3" ht="15.75" thickBot="1">
      <c r="A13" s="77" t="s">
        <v>20</v>
      </c>
      <c r="B13" s="78">
        <f>SUM(B8:B12)</f>
        <v>0</v>
      </c>
      <c r="C13" s="79">
        <f>SUM(C8:C12)</f>
        <v>0</v>
      </c>
    </row>
    <row r="14" spans="1:3" ht="15">
      <c r="A14" s="100"/>
      <c r="B14" s="59"/>
      <c r="C14" s="59"/>
    </row>
    <row r="15" spans="1:3" ht="22.5" customHeight="1" thickBot="1">
      <c r="A15" s="60" t="s">
        <v>21</v>
      </c>
      <c r="B15" s="59"/>
      <c r="C15" s="121">
        <f>'B - Equipe 2'!C5:E5</f>
        <v>0</v>
      </c>
    </row>
    <row r="16" spans="2:3" ht="15.75" thickBot="1">
      <c r="B16" s="310" t="s">
        <v>22</v>
      </c>
      <c r="C16" s="311"/>
    </row>
    <row r="17" spans="1:3" ht="13.5" thickBot="1">
      <c r="A17" s="61" t="s">
        <v>41</v>
      </c>
      <c r="B17" s="90" t="s">
        <v>62</v>
      </c>
      <c r="C17" s="91" t="s">
        <v>42</v>
      </c>
    </row>
    <row r="18" spans="1:3" ht="12.75">
      <c r="A18" s="64" t="s">
        <v>57</v>
      </c>
      <c r="B18" s="92">
        <f>'B - Equipe 2'!F10</f>
        <v>0</v>
      </c>
      <c r="C18" s="93">
        <f>'B - Equipe 2'!G10</f>
        <v>0</v>
      </c>
    </row>
    <row r="19" spans="1:3" ht="12.75">
      <c r="A19" s="69" t="s">
        <v>86</v>
      </c>
      <c r="B19" s="94">
        <f>'B - Equipe 2'!F42</f>
        <v>0</v>
      </c>
      <c r="C19" s="95">
        <f>'B - Equipe 2'!G42</f>
        <v>0</v>
      </c>
    </row>
    <row r="20" spans="1:3" ht="12.75">
      <c r="A20" s="69" t="s">
        <v>80</v>
      </c>
      <c r="B20" s="94">
        <f>'B - Equipe 2'!F45</f>
        <v>0</v>
      </c>
      <c r="C20" s="95">
        <f>'B - Equipe 2'!G45</f>
        <v>0</v>
      </c>
    </row>
    <row r="21" spans="1:3" ht="12.75">
      <c r="A21" s="71" t="s">
        <v>58</v>
      </c>
      <c r="B21" s="96">
        <f>'B - Equipe 2'!F43+'B - Equipe 2'!F44</f>
        <v>0</v>
      </c>
      <c r="C21" s="97">
        <f>'B - Equipe 2'!G43+'B - Equipe 2'!G44</f>
        <v>0</v>
      </c>
    </row>
    <row r="22" spans="1:3" ht="13.5" thickBot="1">
      <c r="A22" s="74" t="s">
        <v>59</v>
      </c>
      <c r="B22" s="98">
        <f>'B - Equipe 2'!F46</f>
        <v>0</v>
      </c>
      <c r="C22" s="99">
        <f>'B - Equipe 2'!G46</f>
        <v>0</v>
      </c>
    </row>
    <row r="23" spans="1:3" ht="15.75" thickBot="1">
      <c r="A23" s="77" t="s">
        <v>20</v>
      </c>
      <c r="B23" s="78">
        <f>SUM(B18:B22)</f>
        <v>0</v>
      </c>
      <c r="C23" s="79">
        <f>SUM(C18:C22)</f>
        <v>0</v>
      </c>
    </row>
    <row r="24" spans="1:3" ht="15">
      <c r="A24" s="84"/>
      <c r="B24" s="85"/>
      <c r="C24" s="85"/>
    </row>
    <row r="25" spans="1:3" ht="15.75" thickBot="1">
      <c r="A25" s="60" t="s">
        <v>23</v>
      </c>
      <c r="B25" s="59"/>
      <c r="C25" s="121">
        <f>'C - Equipe 3'!C5:E5</f>
        <v>0</v>
      </c>
    </row>
    <row r="26" spans="2:3" ht="15.75" thickBot="1">
      <c r="B26" s="310" t="s">
        <v>24</v>
      </c>
      <c r="C26" s="311"/>
    </row>
    <row r="27" spans="1:3" ht="13.5" thickBot="1">
      <c r="A27" s="61" t="s">
        <v>41</v>
      </c>
      <c r="B27" s="90" t="s">
        <v>36</v>
      </c>
      <c r="C27" s="91" t="s">
        <v>42</v>
      </c>
    </row>
    <row r="28" spans="1:3" ht="12.75">
      <c r="A28" s="64" t="s">
        <v>57</v>
      </c>
      <c r="B28" s="92">
        <f>'C - Equipe 3'!F10</f>
        <v>0</v>
      </c>
      <c r="C28" s="93">
        <f>'C - Equipe 3'!G10</f>
        <v>0</v>
      </c>
    </row>
    <row r="29" spans="1:3" ht="12.75">
      <c r="A29" s="69" t="s">
        <v>86</v>
      </c>
      <c r="B29" s="94">
        <f>'C - Equipe 3'!F42</f>
        <v>0</v>
      </c>
      <c r="C29" s="95">
        <f>'C - Equipe 3'!G42</f>
        <v>0</v>
      </c>
    </row>
    <row r="30" spans="1:3" ht="12.75">
      <c r="A30" s="69" t="s">
        <v>81</v>
      </c>
      <c r="B30" s="94">
        <f>'C - Equipe 3'!F45</f>
        <v>0</v>
      </c>
      <c r="C30" s="95">
        <f>'C - Equipe 3'!G45</f>
        <v>0</v>
      </c>
    </row>
    <row r="31" spans="1:3" ht="12.75">
      <c r="A31" s="71" t="s">
        <v>58</v>
      </c>
      <c r="B31" s="96">
        <f>'C - Equipe 3'!F43+'C - Equipe 3'!F44</f>
        <v>0</v>
      </c>
      <c r="C31" s="97">
        <f>'C - Equipe 3'!G43+'C - Equipe 3'!G44</f>
        <v>0</v>
      </c>
    </row>
    <row r="32" spans="1:3" ht="13.5" thickBot="1">
      <c r="A32" s="74" t="s">
        <v>59</v>
      </c>
      <c r="B32" s="98">
        <f>'C - Equipe 3'!F46</f>
        <v>0</v>
      </c>
      <c r="C32" s="99">
        <f>'C - Equipe 3'!G46</f>
        <v>0</v>
      </c>
    </row>
    <row r="33" spans="1:3" ht="15.75" thickBot="1">
      <c r="A33" s="77" t="s">
        <v>20</v>
      </c>
      <c r="B33" s="78">
        <f>SUM(B28:B32)</f>
        <v>0</v>
      </c>
      <c r="C33" s="79">
        <f>SUM(C28:C32)</f>
        <v>0</v>
      </c>
    </row>
    <row r="34" spans="1:3" ht="15">
      <c r="A34" s="84"/>
      <c r="B34" s="85"/>
      <c r="C34" s="85"/>
    </row>
    <row r="35" spans="1:3" ht="25.5" customHeight="1" thickBot="1">
      <c r="A35" s="60" t="s">
        <v>25</v>
      </c>
      <c r="B35" s="59"/>
      <c r="C35" s="121">
        <f>'D - Equipe 4'!C5:E5</f>
        <v>0</v>
      </c>
    </row>
    <row r="36" spans="2:3" ht="15.75" thickBot="1">
      <c r="B36" s="310" t="s">
        <v>26</v>
      </c>
      <c r="C36" s="311"/>
    </row>
    <row r="37" spans="1:3" ht="13.5" thickBot="1">
      <c r="A37" s="61" t="s">
        <v>41</v>
      </c>
      <c r="B37" s="90" t="s">
        <v>62</v>
      </c>
      <c r="C37" s="91" t="s">
        <v>42</v>
      </c>
    </row>
    <row r="38" spans="1:3" ht="12.75">
      <c r="A38" s="64" t="s">
        <v>57</v>
      </c>
      <c r="B38" s="92">
        <f>'D - Equipe 4'!F10</f>
        <v>0</v>
      </c>
      <c r="C38" s="93">
        <f>'D - Equipe 4'!G10</f>
        <v>0</v>
      </c>
    </row>
    <row r="39" spans="1:3" ht="12.75">
      <c r="A39" s="69" t="s">
        <v>86</v>
      </c>
      <c r="B39" s="94">
        <f>'D - Equipe 4'!F42</f>
        <v>0</v>
      </c>
      <c r="C39" s="95">
        <f>'D - Equipe 4'!G42</f>
        <v>0</v>
      </c>
    </row>
    <row r="40" spans="1:3" ht="12.75">
      <c r="A40" s="69" t="s">
        <v>80</v>
      </c>
      <c r="B40" s="94">
        <f>'D - Equipe 4'!F45</f>
        <v>0</v>
      </c>
      <c r="C40" s="95">
        <f>'D - Equipe 4'!G45</f>
        <v>0</v>
      </c>
    </row>
    <row r="41" spans="1:3" ht="12.75">
      <c r="A41" s="71" t="s">
        <v>58</v>
      </c>
      <c r="B41" s="96">
        <f>'D - Equipe 4'!F43+'D - Equipe 4'!F44</f>
        <v>0</v>
      </c>
      <c r="C41" s="97">
        <f>'D - Equipe 4'!G43+'D - Equipe 4'!G44</f>
        <v>0</v>
      </c>
    </row>
    <row r="42" spans="1:3" ht="13.5" thickBot="1">
      <c r="A42" s="74" t="s">
        <v>59</v>
      </c>
      <c r="B42" s="98">
        <f>'D - Equipe 4'!F46</f>
        <v>0</v>
      </c>
      <c r="C42" s="99">
        <f>'D - Equipe 4'!G46</f>
        <v>0</v>
      </c>
    </row>
    <row r="43" spans="1:3" ht="15.75" thickBot="1">
      <c r="A43" s="77" t="s">
        <v>20</v>
      </c>
      <c r="B43" s="78">
        <f>SUM(B38:B42)</f>
        <v>0</v>
      </c>
      <c r="C43" s="79">
        <f>SUM(C38:C42)</f>
        <v>0</v>
      </c>
    </row>
    <row r="44" spans="1:3" ht="15">
      <c r="A44" s="84"/>
      <c r="B44" s="85"/>
      <c r="C44" s="85"/>
    </row>
    <row r="45" spans="1:3" ht="15.75" thickBot="1">
      <c r="A45" s="60" t="s">
        <v>27</v>
      </c>
      <c r="B45" s="59"/>
      <c r="C45" s="121">
        <f>'E - Equipe 5'!C5:E5</f>
        <v>0</v>
      </c>
    </row>
    <row r="46" spans="2:3" ht="15.75" thickBot="1">
      <c r="B46" s="310" t="s">
        <v>28</v>
      </c>
      <c r="C46" s="311"/>
    </row>
    <row r="47" spans="1:3" ht="13.5" thickBot="1">
      <c r="A47" s="61" t="s">
        <v>41</v>
      </c>
      <c r="B47" s="90" t="s">
        <v>62</v>
      </c>
      <c r="C47" s="91" t="s">
        <v>42</v>
      </c>
    </row>
    <row r="48" spans="1:3" ht="12.75">
      <c r="A48" s="64" t="s">
        <v>57</v>
      </c>
      <c r="B48" s="92">
        <f>'E - Equipe 5'!F10</f>
        <v>0</v>
      </c>
      <c r="C48" s="93">
        <f>'E - Equipe 5'!G10</f>
        <v>0</v>
      </c>
    </row>
    <row r="49" spans="1:3" ht="12.75">
      <c r="A49" s="69" t="s">
        <v>86</v>
      </c>
      <c r="B49" s="94">
        <f>'E - Equipe 5'!F42</f>
        <v>0</v>
      </c>
      <c r="C49" s="95">
        <f>'E - Equipe 5'!G42</f>
        <v>0</v>
      </c>
    </row>
    <row r="50" spans="1:3" ht="12.75">
      <c r="A50" s="69" t="s">
        <v>81</v>
      </c>
      <c r="B50" s="94">
        <f>'E - Equipe 5'!F45</f>
        <v>0</v>
      </c>
      <c r="C50" s="95">
        <f>'E - Equipe 5'!G45</f>
        <v>0</v>
      </c>
    </row>
    <row r="51" spans="1:3" ht="12.75">
      <c r="A51" s="71" t="s">
        <v>58</v>
      </c>
      <c r="B51" s="96">
        <f>'E - Equipe 5'!F43+'E - Equipe 5'!F44</f>
        <v>0</v>
      </c>
      <c r="C51" s="97">
        <f>'E - Equipe 5'!G43+'E - Equipe 5'!G44</f>
        <v>0</v>
      </c>
    </row>
    <row r="52" spans="1:3" ht="13.5" thickBot="1">
      <c r="A52" s="74" t="s">
        <v>59</v>
      </c>
      <c r="B52" s="98">
        <f>'E - Equipe 5'!F46</f>
        <v>0</v>
      </c>
      <c r="C52" s="99">
        <f>'E - Equipe 5'!G46</f>
        <v>0</v>
      </c>
    </row>
    <row r="53" spans="1:3" ht="15.75" thickBot="1">
      <c r="A53" s="77" t="s">
        <v>20</v>
      </c>
      <c r="B53" s="78">
        <f>SUM(B48:B52)</f>
        <v>0</v>
      </c>
      <c r="C53" s="79">
        <f>SUM(C48:C52)</f>
        <v>0</v>
      </c>
    </row>
    <row r="54" spans="1:3" ht="15.75" thickBot="1">
      <c r="A54" s="84"/>
      <c r="B54" s="85"/>
      <c r="C54" s="85"/>
    </row>
    <row r="55" spans="2:3" ht="29.25" customHeight="1" thickBot="1">
      <c r="B55" s="310" t="s">
        <v>30</v>
      </c>
      <c r="C55" s="311"/>
    </row>
    <row r="56" spans="1:3" s="89" customFormat="1" ht="32.25" customHeight="1" thickBot="1">
      <c r="A56" s="61" t="s">
        <v>41</v>
      </c>
      <c r="B56" s="90" t="s">
        <v>62</v>
      </c>
      <c r="C56" s="91" t="s">
        <v>42</v>
      </c>
    </row>
    <row r="57" spans="1:3" ht="17.25" customHeight="1">
      <c r="A57" s="64" t="s">
        <v>57</v>
      </c>
      <c r="B57" s="92">
        <f aca="true" t="shared" si="0" ref="B57:C61">B8+B18+B28+B38+B48</f>
        <v>0</v>
      </c>
      <c r="C57" s="93">
        <f t="shared" si="0"/>
        <v>0</v>
      </c>
    </row>
    <row r="58" spans="1:3" ht="17.25" customHeight="1">
      <c r="A58" s="69" t="s">
        <v>86</v>
      </c>
      <c r="B58" s="94">
        <f t="shared" si="0"/>
        <v>0</v>
      </c>
      <c r="C58" s="95">
        <f t="shared" si="0"/>
        <v>0</v>
      </c>
    </row>
    <row r="59" spans="1:3" ht="19.5" customHeight="1">
      <c r="A59" s="69" t="s">
        <v>80</v>
      </c>
      <c r="B59" s="94">
        <f t="shared" si="0"/>
        <v>0</v>
      </c>
      <c r="C59" s="95">
        <f t="shared" si="0"/>
        <v>0</v>
      </c>
    </row>
    <row r="60" spans="1:3" ht="17.25" customHeight="1">
      <c r="A60" s="71" t="s">
        <v>58</v>
      </c>
      <c r="B60" s="96">
        <f t="shared" si="0"/>
        <v>0</v>
      </c>
      <c r="C60" s="97">
        <f t="shared" si="0"/>
        <v>0</v>
      </c>
    </row>
    <row r="61" spans="1:3" ht="17.25" customHeight="1" thickBot="1">
      <c r="A61" s="74" t="s">
        <v>59</v>
      </c>
      <c r="B61" s="101">
        <f t="shared" si="0"/>
        <v>0</v>
      </c>
      <c r="C61" s="99">
        <f t="shared" si="0"/>
        <v>0</v>
      </c>
    </row>
    <row r="62" spans="1:3" ht="17.25" customHeight="1" thickBot="1">
      <c r="A62" s="77" t="s">
        <v>20</v>
      </c>
      <c r="B62" s="78">
        <f>SUM(B57:B61)</f>
        <v>0</v>
      </c>
      <c r="C62" s="79">
        <f>SUM(C57:C61)</f>
        <v>0</v>
      </c>
    </row>
    <row r="63" spans="1:7" s="88" customFormat="1" ht="24.75" customHeight="1">
      <c r="A63" s="86"/>
      <c r="B63" s="87"/>
      <c r="G63" s="106"/>
    </row>
    <row r="64" spans="1:3" ht="24.75" customHeight="1">
      <c r="A64" s="309"/>
      <c r="B64" s="309"/>
      <c r="C64" s="309"/>
    </row>
  </sheetData>
  <sheetProtection password="C28C" sheet="1"/>
  <mergeCells count="9">
    <mergeCell ref="B16:C16"/>
    <mergeCell ref="A1:C1"/>
    <mergeCell ref="B6:C6"/>
    <mergeCell ref="B26:C26"/>
    <mergeCell ref="A64:C64"/>
    <mergeCell ref="B55:C55"/>
    <mergeCell ref="B46:C46"/>
    <mergeCell ref="B36:C36"/>
    <mergeCell ref="A5:B5"/>
  </mergeCells>
  <printOptions horizontalCentered="1"/>
  <pageMargins left="0.1968503937007874" right="0.1968503937007874" top="0.41" bottom="0.3937007874015748" header="0.15748031496062992" footer="0.1968503937007874"/>
  <pageSetup fitToHeight="1" fitToWidth="1" horizontalDpi="600" verticalDpi="600" orientation="portrait" paperSize="9" scale="7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DOMF</dc:creator>
  <cp:keywords/>
  <dc:description/>
  <cp:lastModifiedBy>Sarah</cp:lastModifiedBy>
  <cp:lastPrinted>2015-05-18T12:31:04Z</cp:lastPrinted>
  <dcterms:created xsi:type="dcterms:W3CDTF">2012-04-08T18:44:33Z</dcterms:created>
  <dcterms:modified xsi:type="dcterms:W3CDTF">2018-03-26T18:24:54Z</dcterms:modified>
  <cp:category/>
  <cp:version/>
  <cp:contentType/>
  <cp:contentStatus/>
</cp:coreProperties>
</file>