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9320" windowHeight="10305" tabRatio="685" activeTab="7"/>
  </bookViews>
  <sheets>
    <sheet name="AAP Services de santé – Cancer " sheetId="4" r:id="rId1"/>
    <sheet name="NE PAS SUPPRIMER Gestion liste" sheetId="5" state="hidden" r:id="rId2"/>
    <sheet name="A - Equipe 1" sheetId="6" r:id="rId3"/>
    <sheet name="B - Equipe 2" sheetId="7" r:id="rId4"/>
    <sheet name="C - Equipe 3" sheetId="8" r:id="rId5"/>
    <sheet name="D - Equipe 4" sheetId="9" r:id="rId6"/>
    <sheet name="E - Equipe 5" sheetId="10" r:id="rId7"/>
    <sheet name="F - Répartition annuelle" sheetId="11" r:id="rId8"/>
    <sheet name="G - Fiche de synthèse" sheetId="12" r:id="rId9"/>
  </sheets>
  <externalReferences>
    <externalReference r:id="rId10"/>
  </externalReferences>
  <definedNames>
    <definedName name="Etat">[1]Feuil1!$A$12:$A$14</definedName>
    <definedName name="etats">'NE PAS SUPPRIMER Gestion liste'!$A$18:$A$20</definedName>
    <definedName name="Financeur">[1]Feuil1!$A$3:$A$8</definedName>
    <definedName name="financeurs">'NE PAS SUPPRIMER Gestion liste'!$A$9:$A$14</definedName>
    <definedName name="_xlnm.Print_Titles" localSheetId="2">'A - Equipe 1'!$4:$5</definedName>
    <definedName name="_xlnm.Print_Titles" localSheetId="3">'B - Equipe 2'!$4:$5</definedName>
    <definedName name="_xlnm.Print_Titles" localSheetId="4">'C - Equipe 3'!$4:$5</definedName>
    <definedName name="_xlnm.Print_Titles" localSheetId="5">'D - Equipe 4'!$4:$5</definedName>
    <definedName name="_xlnm.Print_Titles" localSheetId="6">'E - Equipe 5'!$4:$5</definedName>
    <definedName name="liste">'NE PAS SUPPRIMER Gestion liste'!$A$2:$A$5</definedName>
    <definedName name="org">'NE PAS SUPPRIMER Gestion liste'!$A$2:$A$4</definedName>
    <definedName name="subv">'NE PAS SUPPRIMER Gestion liste'!$A$17</definedName>
    <definedName name="_xlnm.Print_Area" localSheetId="2">'A - Equipe 1'!$A$1:$G$73</definedName>
    <definedName name="_xlnm.Print_Area" localSheetId="0">'AAP Services de santé – Cancer '!$A$1:$I$26</definedName>
    <definedName name="_xlnm.Print_Area" localSheetId="3">'B - Equipe 2'!$A$1:$G$72</definedName>
    <definedName name="_xlnm.Print_Area" localSheetId="4">'C - Equipe 3'!$A$1:$G$72</definedName>
    <definedName name="_xlnm.Print_Area" localSheetId="5">'D - Equipe 4'!$A$1:$G$72</definedName>
    <definedName name="_xlnm.Print_Area" localSheetId="6">'E - Equipe 5'!$A$1:$G$72</definedName>
    <definedName name="_xlnm.Print_Area" localSheetId="7">'F - Répartition annuelle'!$A$1:$H$64</definedName>
    <definedName name="_xlnm.Print_Area" localSheetId="8">'G - Fiche de synthèse'!$A$1:$C$62</definedName>
  </definedNames>
  <calcPr calcId="145621"/>
</workbook>
</file>

<file path=xl/calcChain.xml><?xml version="1.0" encoding="utf-8"?>
<calcChain xmlns="http://schemas.openxmlformats.org/spreadsheetml/2006/main">
  <c r="H60" i="11" l="1"/>
  <c r="H61" i="11"/>
  <c r="H62" i="11"/>
  <c r="H63" i="11"/>
  <c r="H59" i="11"/>
  <c r="H58" i="11"/>
  <c r="H57" i="11"/>
  <c r="E64" i="11"/>
  <c r="H48" i="11"/>
  <c r="H49" i="11"/>
  <c r="H50" i="11"/>
  <c r="H51" i="11"/>
  <c r="H47" i="11"/>
  <c r="H46" i="11"/>
  <c r="H45" i="11"/>
  <c r="E52" i="11"/>
  <c r="E40" i="11"/>
  <c r="H37" i="11"/>
  <c r="H38" i="11"/>
  <c r="H39" i="11"/>
  <c r="H36" i="11"/>
  <c r="H35" i="11"/>
  <c r="H34" i="11"/>
  <c r="H33" i="11"/>
  <c r="H24" i="11"/>
  <c r="H25" i="11"/>
  <c r="H26" i="11"/>
  <c r="H27" i="11"/>
  <c r="H23" i="11"/>
  <c r="H22" i="11"/>
  <c r="H21" i="11"/>
  <c r="E15" i="11"/>
  <c r="H12" i="11"/>
  <c r="H13" i="11"/>
  <c r="H14" i="11"/>
  <c r="H11" i="11"/>
  <c r="H10" i="11"/>
  <c r="H9" i="11"/>
  <c r="H8" i="11"/>
  <c r="F19" i="10" l="1"/>
  <c r="F20" i="10"/>
  <c r="F21" i="10"/>
  <c r="F19" i="9"/>
  <c r="F20" i="9"/>
  <c r="F21" i="9"/>
  <c r="F19" i="8"/>
  <c r="F20" i="8"/>
  <c r="F21" i="8"/>
  <c r="F19" i="7"/>
  <c r="F20" i="7"/>
  <c r="F21" i="7"/>
  <c r="F20" i="6"/>
  <c r="F21" i="6"/>
  <c r="F36" i="10"/>
  <c r="F37" i="10"/>
  <c r="F38" i="10"/>
  <c r="F39" i="10"/>
  <c r="F36" i="9"/>
  <c r="F37" i="9"/>
  <c r="F38" i="9"/>
  <c r="F36" i="8"/>
  <c r="F37" i="8"/>
  <c r="F38" i="8"/>
  <c r="F36" i="7"/>
  <c r="F37" i="7"/>
  <c r="F38" i="7"/>
  <c r="F37" i="6"/>
  <c r="F38" i="6"/>
  <c r="F39" i="6"/>
  <c r="B64" i="11"/>
  <c r="C64" i="11"/>
  <c r="D64" i="11"/>
  <c r="B52" i="11"/>
  <c r="C52" i="11"/>
  <c r="D52" i="11"/>
  <c r="B40" i="11"/>
  <c r="C40" i="11"/>
  <c r="D40" i="11"/>
  <c r="B28" i="11"/>
  <c r="C28" i="11"/>
  <c r="D15" i="11"/>
  <c r="C15" i="11"/>
  <c r="B15" i="11"/>
  <c r="H15" i="11" s="1"/>
  <c r="G24" i="10"/>
  <c r="G41" i="10"/>
  <c r="G10" i="10"/>
  <c r="G47" i="10"/>
  <c r="G25" i="6"/>
  <c r="G42" i="6"/>
  <c r="G10" i="6"/>
  <c r="F23" i="6"/>
  <c r="F14" i="6"/>
  <c r="G24" i="9"/>
  <c r="G41" i="9"/>
  <c r="G10" i="9"/>
  <c r="G47" i="9" s="1"/>
  <c r="G24" i="8"/>
  <c r="G41" i="8"/>
  <c r="G10" i="8"/>
  <c r="G47" i="8" s="1"/>
  <c r="G24" i="7"/>
  <c r="G41" i="7"/>
  <c r="G10" i="7"/>
  <c r="G47" i="7" s="1"/>
  <c r="C40" i="12"/>
  <c r="C51" i="12"/>
  <c r="B51" i="12"/>
  <c r="C52" i="12"/>
  <c r="B52" i="12"/>
  <c r="C50" i="12"/>
  <c r="B50" i="12"/>
  <c r="C49" i="12"/>
  <c r="B49" i="12"/>
  <c r="C41" i="12"/>
  <c r="C11" i="12"/>
  <c r="C21" i="12"/>
  <c r="C60" i="12" s="1"/>
  <c r="C31" i="12"/>
  <c r="B41" i="12"/>
  <c r="C42" i="12"/>
  <c r="B42" i="12"/>
  <c r="B61" i="12" s="1"/>
  <c r="B40" i="12"/>
  <c r="C39" i="12"/>
  <c r="B39" i="12"/>
  <c r="B31" i="12"/>
  <c r="C32" i="12"/>
  <c r="B32" i="12"/>
  <c r="C30" i="12"/>
  <c r="B30" i="12"/>
  <c r="C29" i="12"/>
  <c r="B29" i="12"/>
  <c r="C22" i="12"/>
  <c r="C20" i="12"/>
  <c r="C59" i="12" s="1"/>
  <c r="C19" i="12"/>
  <c r="B21" i="12"/>
  <c r="B22" i="12"/>
  <c r="B20" i="12"/>
  <c r="B19" i="12"/>
  <c r="E41" i="10"/>
  <c r="D41" i="10"/>
  <c r="F40" i="10"/>
  <c r="F35" i="10"/>
  <c r="F34" i="10"/>
  <c r="F33" i="10"/>
  <c r="F32" i="10"/>
  <c r="F31" i="10"/>
  <c r="F30" i="10"/>
  <c r="F29" i="10"/>
  <c r="F28" i="10"/>
  <c r="F27" i="10"/>
  <c r="F26" i="10"/>
  <c r="E24" i="10"/>
  <c r="D24" i="10"/>
  <c r="F23" i="10"/>
  <c r="F22" i="10"/>
  <c r="F18" i="10"/>
  <c r="F17" i="10"/>
  <c r="F16" i="10"/>
  <c r="F15" i="10"/>
  <c r="F14" i="10"/>
  <c r="F13" i="10"/>
  <c r="F24" i="10" s="1"/>
  <c r="F10" i="10" s="1"/>
  <c r="F12" i="10"/>
  <c r="E41" i="9"/>
  <c r="D41" i="9"/>
  <c r="F40" i="9"/>
  <c r="F39" i="9"/>
  <c r="F35" i="9"/>
  <c r="F34" i="9"/>
  <c r="F33" i="9"/>
  <c r="F32" i="9"/>
  <c r="F31" i="9"/>
  <c r="F30" i="9"/>
  <c r="F29" i="9"/>
  <c r="F28" i="9"/>
  <c r="F27" i="9"/>
  <c r="F26" i="9"/>
  <c r="F41" i="9" s="1"/>
  <c r="E24" i="9"/>
  <c r="D24" i="9"/>
  <c r="F23" i="9"/>
  <c r="F22" i="9"/>
  <c r="F18" i="9"/>
  <c r="F12" i="9"/>
  <c r="F13" i="9"/>
  <c r="F14" i="9"/>
  <c r="F15" i="9"/>
  <c r="F16" i="9"/>
  <c r="F17" i="9"/>
  <c r="F24" i="9"/>
  <c r="F10" i="9" s="1"/>
  <c r="E41" i="8"/>
  <c r="D41" i="8"/>
  <c r="F40" i="8"/>
  <c r="F39" i="8"/>
  <c r="F35" i="8"/>
  <c r="F34" i="8"/>
  <c r="F33" i="8"/>
  <c r="F32" i="8"/>
  <c r="F31" i="8"/>
  <c r="F30" i="8"/>
  <c r="F29" i="8"/>
  <c r="F28" i="8"/>
  <c r="F41" i="8" s="1"/>
  <c r="F27" i="8"/>
  <c r="F26" i="8"/>
  <c r="E24" i="8"/>
  <c r="D24" i="8"/>
  <c r="F23" i="8"/>
  <c r="F22" i="8"/>
  <c r="F18" i="8"/>
  <c r="F17" i="8"/>
  <c r="F16" i="8"/>
  <c r="F15" i="8"/>
  <c r="F14" i="8"/>
  <c r="F13" i="8"/>
  <c r="F12" i="8"/>
  <c r="E41" i="7"/>
  <c r="D41" i="7"/>
  <c r="F40" i="7"/>
  <c r="F39" i="7"/>
  <c r="F35" i="7"/>
  <c r="F34" i="7"/>
  <c r="F33" i="7"/>
  <c r="F32" i="7"/>
  <c r="F31" i="7"/>
  <c r="F30" i="7"/>
  <c r="F29" i="7"/>
  <c r="F26" i="7"/>
  <c r="F27" i="7"/>
  <c r="F28" i="7"/>
  <c r="F41" i="7"/>
  <c r="E24" i="7"/>
  <c r="D24" i="7"/>
  <c r="F23" i="7"/>
  <c r="F22" i="7"/>
  <c r="F18" i="7"/>
  <c r="F17" i="7"/>
  <c r="F16" i="7"/>
  <c r="F15" i="7"/>
  <c r="F14" i="7"/>
  <c r="F13" i="7"/>
  <c r="F12" i="7"/>
  <c r="F24" i="7" s="1"/>
  <c r="F10" i="7" s="1"/>
  <c r="F30" i="6"/>
  <c r="F19" i="6"/>
  <c r="D60" i="10"/>
  <c r="D60" i="9"/>
  <c r="D60" i="8"/>
  <c r="D60" i="7"/>
  <c r="F27" i="6"/>
  <c r="F42" i="6" s="1"/>
  <c r="F22" i="6"/>
  <c r="F12" i="6"/>
  <c r="F25" i="6" s="1"/>
  <c r="F10" i="6" s="1"/>
  <c r="F13" i="6"/>
  <c r="F15" i="6"/>
  <c r="F16" i="6"/>
  <c r="F17" i="6"/>
  <c r="F18" i="6"/>
  <c r="F24" i="6"/>
  <c r="F34" i="6"/>
  <c r="F35" i="6"/>
  <c r="F40" i="6"/>
  <c r="F41" i="6"/>
  <c r="F31" i="6"/>
  <c r="F28" i="6"/>
  <c r="F29" i="6"/>
  <c r="F32" i="6"/>
  <c r="F33" i="6"/>
  <c r="F36" i="6"/>
  <c r="D61" i="6"/>
  <c r="E42" i="6"/>
  <c r="D42" i="6"/>
  <c r="E25" i="6"/>
  <c r="D25" i="6"/>
  <c r="C54" i="11"/>
  <c r="C42" i="11"/>
  <c r="C30" i="11"/>
  <c r="C18" i="11"/>
  <c r="C5" i="11"/>
  <c r="C3" i="11"/>
  <c r="B10" i="12"/>
  <c r="B59" i="12" s="1"/>
  <c r="C10" i="12"/>
  <c r="C9" i="12"/>
  <c r="C58" i="12" s="1"/>
  <c r="B9" i="12"/>
  <c r="B58" i="12"/>
  <c r="C12" i="12"/>
  <c r="C61" i="12" s="1"/>
  <c r="B12" i="12"/>
  <c r="B11" i="12"/>
  <c r="C45" i="12"/>
  <c r="C35" i="12"/>
  <c r="C25" i="12"/>
  <c r="C15" i="12"/>
  <c r="C5" i="12"/>
  <c r="C3" i="12"/>
  <c r="F24" i="8"/>
  <c r="F41" i="10"/>
  <c r="B60" i="12"/>
  <c r="C48" i="12"/>
  <c r="C53" i="12" s="1"/>
  <c r="C38" i="12"/>
  <c r="C43" i="12"/>
  <c r="C28" i="12"/>
  <c r="C33" i="12" s="1"/>
  <c r="C18" i="12"/>
  <c r="C23" i="12" s="1"/>
  <c r="G48" i="6"/>
  <c r="C8" i="12"/>
  <c r="F48" i="6" l="1"/>
  <c r="F49" i="6" s="1"/>
  <c r="B8" i="12"/>
  <c r="B38" i="12"/>
  <c r="B43" i="12" s="1"/>
  <c r="F47" i="9"/>
  <c r="F48" i="9" s="1"/>
  <c r="F47" i="7"/>
  <c r="F48" i="7" s="1"/>
  <c r="B18" i="12"/>
  <c r="B23" i="12" s="1"/>
  <c r="F10" i="8"/>
  <c r="F47" i="10"/>
  <c r="F48" i="10" s="1"/>
  <c r="B48" i="12"/>
  <c r="B53" i="12" s="1"/>
  <c r="I15" i="11"/>
  <c r="C57" i="12"/>
  <c r="C62" i="12" s="1"/>
  <c r="C13" i="12"/>
  <c r="D28" i="11"/>
  <c r="E28" i="11"/>
  <c r="H40" i="11"/>
  <c r="I40" i="11" s="1"/>
  <c r="H52" i="11"/>
  <c r="I52" i="11" s="1"/>
  <c r="H64" i="11"/>
  <c r="I64" i="11" s="1"/>
  <c r="F47" i="8" l="1"/>
  <c r="F48" i="8" s="1"/>
  <c r="B28" i="12"/>
  <c r="B33" i="12" s="1"/>
  <c r="B13" i="12"/>
  <c r="B57" i="12"/>
  <c r="B62" i="12" s="1"/>
  <c r="I28" i="11"/>
  <c r="H28" i="11"/>
</calcChain>
</file>

<file path=xl/comments1.xml><?xml version="1.0" encoding="utf-8"?>
<comments xmlns="http://schemas.openxmlformats.org/spreadsheetml/2006/main">
  <authors>
    <author>Anne CHEIKEL - INSERM</author>
  </authors>
  <commentList>
    <comment ref="A1" authorId="0">
      <text>
        <r>
          <rPr>
            <b/>
            <sz val="9"/>
            <color indexed="81"/>
            <rFont val="Arial"/>
            <family val="2"/>
          </rPr>
          <t>Seules les cases colorées sont à compléter</t>
        </r>
      </text>
    </comment>
  </commentList>
</comments>
</file>

<file path=xl/comments2.xml><?xml version="1.0" encoding="utf-8"?>
<comments xmlns="http://schemas.openxmlformats.org/spreadsheetml/2006/main">
  <authors>
    <author>Anne CHEIKEL - INSERM</author>
  </authors>
  <commentList>
    <comment ref="A1" authorId="0">
      <text>
        <r>
          <rPr>
            <b/>
            <sz val="9"/>
            <color indexed="81"/>
            <rFont val="Arial"/>
            <family val="2"/>
          </rPr>
          <t>Seules les cases colorées sont à compléter</t>
        </r>
      </text>
    </comment>
  </commentList>
</comments>
</file>

<file path=xl/comments3.xml><?xml version="1.0" encoding="utf-8"?>
<comments xmlns="http://schemas.openxmlformats.org/spreadsheetml/2006/main">
  <authors>
    <author>Anne CHEIKEL - INSERM</author>
  </authors>
  <commentList>
    <comment ref="A1" authorId="0">
      <text>
        <r>
          <rPr>
            <b/>
            <sz val="9"/>
            <color indexed="81"/>
            <rFont val="Arial"/>
            <family val="2"/>
          </rPr>
          <t>Seules les cases colorées sont à compléter</t>
        </r>
      </text>
    </comment>
  </commentList>
</comments>
</file>

<file path=xl/comments4.xml><?xml version="1.0" encoding="utf-8"?>
<comments xmlns="http://schemas.openxmlformats.org/spreadsheetml/2006/main">
  <authors>
    <author>Anne CHEIKEL - INSERM</author>
  </authors>
  <commentList>
    <comment ref="A1" authorId="0">
      <text>
        <r>
          <rPr>
            <b/>
            <sz val="9"/>
            <color indexed="81"/>
            <rFont val="Arial"/>
            <family val="2"/>
          </rPr>
          <t>Seules les cases colorées sont à compléter</t>
        </r>
      </text>
    </comment>
  </commentList>
</comments>
</file>

<file path=xl/comments5.xml><?xml version="1.0" encoding="utf-8"?>
<comments xmlns="http://schemas.openxmlformats.org/spreadsheetml/2006/main">
  <authors>
    <author>Anne CHEIKEL - INSERM</author>
  </authors>
  <commentList>
    <comment ref="A1" authorId="0">
      <text>
        <r>
          <rPr>
            <b/>
            <sz val="9"/>
            <color indexed="81"/>
            <rFont val="Arial"/>
            <family val="2"/>
          </rPr>
          <t>Seules les cases colorées sont à compléter</t>
        </r>
      </text>
    </comment>
  </commentList>
</comments>
</file>

<file path=xl/sharedStrings.xml><?xml version="1.0" encoding="utf-8"?>
<sst xmlns="http://schemas.openxmlformats.org/spreadsheetml/2006/main" count="409" uniqueCount="111">
  <si>
    <t>Etablissements publics nationaux</t>
  </si>
  <si>
    <t>Commission Européenne</t>
  </si>
  <si>
    <t>Collectivités Territoriales</t>
  </si>
  <si>
    <t>Ministères</t>
  </si>
  <si>
    <t>Etat de la subvention</t>
  </si>
  <si>
    <t>Acquis</t>
  </si>
  <si>
    <t>En cours d'acquisition</t>
  </si>
  <si>
    <t>En cours de négociation</t>
  </si>
  <si>
    <t xml:space="preserve"> </t>
  </si>
  <si>
    <t>Etablissements de santé</t>
  </si>
  <si>
    <t>Organismes publics de recherche (EPST, EPIC, …) ;</t>
  </si>
  <si>
    <t>Etablissement d'enseignement supérieur (Universités, écoles)</t>
  </si>
  <si>
    <t>Fondations/associations de recherche</t>
  </si>
  <si>
    <t>ANR</t>
  </si>
  <si>
    <t>Assocations, Fondations</t>
  </si>
  <si>
    <t>Nom du financeur</t>
  </si>
  <si>
    <t>Type de financeur</t>
  </si>
  <si>
    <t>Montant total du financement</t>
  </si>
  <si>
    <t>Etat du financement</t>
  </si>
  <si>
    <t>Numéro du laboratoire</t>
  </si>
  <si>
    <t xml:space="preserve">TOTAL </t>
  </si>
  <si>
    <t>Nom et prénom du Responsable Equipe 2 :</t>
  </si>
  <si>
    <t>Equipe 2</t>
  </si>
  <si>
    <t>Nom et prénom du Responsable Equipe 3 :</t>
  </si>
  <si>
    <t>Equipe 3</t>
  </si>
  <si>
    <t>Nom et prénom du Responsable Equipe 4 :</t>
  </si>
  <si>
    <t>Equipe 4</t>
  </si>
  <si>
    <t>Nom et prénom du Responsable Equipe 5 :</t>
  </si>
  <si>
    <t>Equipe 5</t>
  </si>
  <si>
    <t>Acronyme du projet :</t>
  </si>
  <si>
    <t>BUDGET TOTAL PROJET DE RECHERCHE 
(équipes 1, 2, 3, 4 et 5)</t>
  </si>
  <si>
    <t>Nom et prénom du Responsable d'équipe 5 :</t>
  </si>
  <si>
    <t>Nom et prénom du Responsable d'équipe 4 :</t>
  </si>
  <si>
    <t>Nom et prénom du Responsable d'équipe 1 :</t>
  </si>
  <si>
    <t>Nom et prénom du Responsable d'équipe 2 :</t>
  </si>
  <si>
    <t>Nom et prénom du Responsable d'équipe 3 :</t>
  </si>
  <si>
    <t>Coût complet</t>
  </si>
  <si>
    <t>Type organisme gestionnaire</t>
  </si>
  <si>
    <t>Titre et acronyme du projet :</t>
  </si>
  <si>
    <t>Nom développé du laboratoire :</t>
  </si>
  <si>
    <t xml:space="preserve">Numéro du laboratoire  : </t>
  </si>
  <si>
    <t>Catégorie de dépenses</t>
  </si>
  <si>
    <t>Aide demandée</t>
  </si>
  <si>
    <r>
      <t xml:space="preserve">Nombre d'homme.mois </t>
    </r>
    <r>
      <rPr>
        <sz val="8"/>
        <rFont val="Arial"/>
        <family val="2"/>
      </rPr>
      <t>(e)</t>
    </r>
  </si>
  <si>
    <r>
      <t xml:space="preserve">Coût mensuel </t>
    </r>
    <r>
      <rPr>
        <sz val="8"/>
        <rFont val="Arial"/>
        <family val="2"/>
      </rPr>
      <t>(taxes et charges comprises) (f)</t>
    </r>
  </si>
  <si>
    <t>Dépenses de personnel (a)</t>
  </si>
  <si>
    <t>TOTAL</t>
  </si>
  <si>
    <t>Equipements (h)</t>
  </si>
  <si>
    <t>BUDGET TOTAL</t>
  </si>
  <si>
    <t xml:space="preserve">Taux de l'aide : </t>
  </si>
  <si>
    <t>Nom et prénom du Responsable Equipe 1 :</t>
  </si>
  <si>
    <t>Equipe 1 - Coordonnateur</t>
  </si>
  <si>
    <t>Date de recrutement envisagée</t>
  </si>
  <si>
    <t>Total - aide demandée</t>
  </si>
  <si>
    <t xml:space="preserve">Personnel </t>
  </si>
  <si>
    <t>Consommables, missions</t>
  </si>
  <si>
    <t>Frais de gestion</t>
  </si>
  <si>
    <t>Missions</t>
  </si>
  <si>
    <t>Coût global</t>
  </si>
  <si>
    <t>Coût global du projet (g)</t>
  </si>
  <si>
    <t xml:space="preserve">Etablissement de droit public </t>
  </si>
  <si>
    <t xml:space="preserve">Etablissement de droit privé </t>
  </si>
  <si>
    <t xml:space="preserve">
</t>
  </si>
  <si>
    <t>Détail des dépenses d'achat de petits matériels, consommables et fonctionnement</t>
  </si>
  <si>
    <r>
      <t xml:space="preserve">Aide demandée  : 
Tranche 2 </t>
    </r>
    <r>
      <rPr>
        <b/>
        <vertAlign val="superscript"/>
        <sz val="10"/>
        <rFont val="Arial"/>
        <family val="2"/>
      </rPr>
      <t>(2)</t>
    </r>
  </si>
  <si>
    <t>Personnel temporaire (CDD) dont le financement est demandé (c)(1)</t>
  </si>
  <si>
    <t xml:space="preserve">Personnel en CDI dont le financement est demandé (c)(2) </t>
  </si>
  <si>
    <t xml:space="preserve">Personnel en CDD dont le financement est demandé (c)(2) </t>
  </si>
  <si>
    <r>
      <t xml:space="preserve">Personnel permanent (statutaire ou CDI) </t>
    </r>
    <r>
      <rPr>
        <b/>
        <u/>
        <sz val="10"/>
        <rFont val="Arial"/>
        <family val="2"/>
      </rPr>
      <t>déjà financé</t>
    </r>
    <r>
      <rPr>
        <sz val="10"/>
        <rFont val="Arial"/>
        <family val="2"/>
      </rPr>
      <t xml:space="preserve"> (b)(1)</t>
    </r>
  </si>
  <si>
    <r>
      <t xml:space="preserve">Personnel temporaire </t>
    </r>
    <r>
      <rPr>
        <b/>
        <u/>
        <sz val="10"/>
        <rFont val="Arial"/>
        <family val="2"/>
      </rPr>
      <t>déjà financé</t>
    </r>
    <r>
      <rPr>
        <sz val="10"/>
        <rFont val="Arial"/>
        <family val="2"/>
      </rPr>
      <t xml:space="preserve"> (b)(1)</t>
    </r>
  </si>
  <si>
    <r>
      <t xml:space="preserve">Personnel en CDI </t>
    </r>
    <r>
      <rPr>
        <b/>
        <u/>
        <sz val="10"/>
        <rFont val="Arial"/>
        <family val="2"/>
      </rPr>
      <t>déjà financé</t>
    </r>
    <r>
      <rPr>
        <sz val="10"/>
        <rFont val="Arial"/>
        <family val="2"/>
      </rPr>
      <t xml:space="preserve"> (b)(2)</t>
    </r>
  </si>
  <si>
    <r>
      <t xml:space="preserve">Personnel en CDD </t>
    </r>
    <r>
      <rPr>
        <b/>
        <u/>
        <sz val="10"/>
        <rFont val="Arial"/>
        <family val="2"/>
      </rPr>
      <t>déjà financé</t>
    </r>
    <r>
      <rPr>
        <sz val="10"/>
        <rFont val="Arial"/>
        <family val="2"/>
      </rPr>
      <t xml:space="preserve"> (b)(2)</t>
    </r>
  </si>
  <si>
    <t>Niveau du recrutement (d)</t>
  </si>
  <si>
    <r>
      <rPr>
        <b/>
        <sz val="13"/>
        <color indexed="9"/>
        <rFont val="Arial"/>
        <family val="2"/>
      </rPr>
      <t>Détail des dépenses de personnel</t>
    </r>
    <r>
      <rPr>
        <b/>
        <sz val="11"/>
        <color indexed="9"/>
        <rFont val="Arial"/>
        <family val="2"/>
      </rPr>
      <t xml:space="preserve">
(type de poste, niveau de recrutement, durée de recrutement souhaité (en mois), quotité de temps de travail de l'employé)</t>
    </r>
  </si>
  <si>
    <r>
      <rPr>
        <b/>
        <sz val="13"/>
        <color indexed="9"/>
        <rFont val="Arial"/>
        <family val="2"/>
      </rPr>
      <t>Détail des dépenses des frais de mission</t>
    </r>
    <r>
      <rPr>
        <b/>
        <sz val="11"/>
        <color indexed="9"/>
        <rFont val="Arial"/>
        <family val="2"/>
      </rPr>
      <t xml:space="preserve">
 (nombre de mission, nombre de personnes concernées, lieu de la mission, objet de la mission)</t>
    </r>
  </si>
  <si>
    <r>
      <t xml:space="preserve">Aide demandée:    
Tranche 1 </t>
    </r>
    <r>
      <rPr>
        <b/>
        <vertAlign val="superscript"/>
        <sz val="10"/>
        <rFont val="Arial"/>
        <family val="2"/>
      </rPr>
      <t>(1)</t>
    </r>
  </si>
  <si>
    <r>
      <t xml:space="preserve">Aide demandée:   
 Tranche 1 </t>
    </r>
    <r>
      <rPr>
        <b/>
        <vertAlign val="superscript"/>
        <sz val="10"/>
        <rFont val="Arial"/>
        <family val="2"/>
      </rPr>
      <t>(1)</t>
    </r>
  </si>
  <si>
    <t>Externalisation de prestation</t>
  </si>
  <si>
    <t xml:space="preserve">Externalisation de prestation </t>
  </si>
  <si>
    <r>
      <rPr>
        <b/>
        <sz val="13"/>
        <color indexed="9"/>
        <rFont val="Arial"/>
        <family val="2"/>
      </rPr>
      <t>Détail des dépenses d'externalisation de prestation</t>
    </r>
    <r>
      <rPr>
        <b/>
        <sz val="11"/>
        <color indexed="9"/>
        <rFont val="Arial"/>
        <family val="2"/>
      </rPr>
      <t xml:space="preserve">
(statut du prestataire envisagé : public/privé, objet de la prestation, raison pour laquelle une partie du projet doit être externalisée) </t>
    </r>
  </si>
  <si>
    <r>
      <rPr>
        <b/>
        <sz val="13"/>
        <color indexed="9"/>
        <rFont val="Arial"/>
        <family val="2"/>
      </rPr>
      <t xml:space="preserve">Détail des dépenses de personnel
</t>
    </r>
    <r>
      <rPr>
        <b/>
        <sz val="11"/>
        <color indexed="9"/>
        <rFont val="Arial"/>
        <family val="2"/>
      </rPr>
      <t>(type de poste, niveau de recrutement, durée de recrutement souhaité (en mois), quotité de temps de travail de l'employé)</t>
    </r>
  </si>
  <si>
    <r>
      <rPr>
        <b/>
        <sz val="13"/>
        <color indexed="9"/>
        <rFont val="Arial"/>
        <family val="2"/>
      </rPr>
      <t>Détail des dépenses d'équipements</t>
    </r>
    <r>
      <rPr>
        <b/>
        <sz val="12"/>
        <color indexed="9"/>
        <rFont val="Arial"/>
        <family val="2"/>
      </rPr>
      <t xml:space="preserve">
</t>
    </r>
    <r>
      <rPr>
        <b/>
        <sz val="11"/>
        <color indexed="9"/>
        <rFont val="Arial"/>
        <family val="2"/>
      </rPr>
      <t>(type d'équipement, quantité, montant estimé par équipement)</t>
    </r>
  </si>
  <si>
    <t>Equipements</t>
  </si>
  <si>
    <r>
      <t>Niveau de recrutement</t>
    </r>
    <r>
      <rPr>
        <sz val="8"/>
        <rFont val="Arial"/>
        <family val="2"/>
      </rPr>
      <t xml:space="preserve"> (d)</t>
    </r>
    <r>
      <rPr>
        <b/>
        <sz val="8"/>
        <rFont val="Arial"/>
        <family val="2"/>
      </rPr>
      <t xml:space="preserve"> / fonction</t>
    </r>
  </si>
  <si>
    <t>Achat de petits matériels, consommables et fonctionnement</t>
  </si>
  <si>
    <r>
      <t xml:space="preserve">Il est impératif de bien prendre connaissance du </t>
    </r>
    <r>
      <rPr>
        <b/>
        <u/>
        <sz val="11"/>
        <color indexed="10"/>
        <rFont val="Arial"/>
        <family val="2"/>
      </rPr>
      <t>guide du candidat</t>
    </r>
    <r>
      <rPr>
        <b/>
        <sz val="11"/>
        <color indexed="10"/>
        <rFont val="Arial"/>
        <family val="2"/>
      </rPr>
      <t xml:space="preserve"> avant de remplir ce document</t>
    </r>
  </si>
  <si>
    <r>
      <t xml:space="preserve">Aide demandée  : 
Tranche 3 </t>
    </r>
    <r>
      <rPr>
        <b/>
        <vertAlign val="superscript"/>
        <sz val="10"/>
        <rFont val="Arial"/>
        <family val="2"/>
      </rPr>
      <t>(3)</t>
    </r>
  </si>
  <si>
    <t>Nombre d'hommes mois</t>
  </si>
  <si>
    <t>Appel à projets "Recherche sur les services de santé et cancer" 2015
Document budgétaire</t>
  </si>
  <si>
    <t>Appel à projets "Recherche sur les services de santéet cancer" 2015
 Budget Equipe 1</t>
  </si>
  <si>
    <t>Appel à projets "Recherche sur les services de santé et cancer" 2015
 Budget Equipe 2</t>
  </si>
  <si>
    <t>Appel à projets "Recherche sur les services de santé et cancer" 2015
 Budget Equipe 3</t>
  </si>
  <si>
    <t>Appel à projets "Recherche sur les services de santé et cancer" 2015
Budget Equipe 4</t>
  </si>
  <si>
    <t>Appel à projets "Recherche sur les services de santéet cancer" 2015
Budget Equipe 5</t>
  </si>
  <si>
    <t>Appel à projets "Recherche sur les services de santé et cancer" 2015
Volet F -  Répartition annuelle</t>
  </si>
  <si>
    <t>SYNTHESE BUDGETAIRE DU PROJET
Appel à projets "Recherche sur les services de santé et cancer" 2015</t>
  </si>
  <si>
    <t>Achat de petits matériels, consommables, fonctionnement (i)</t>
  </si>
  <si>
    <t>Frais de mission (j)</t>
  </si>
  <si>
    <t>Externalisation de prestation (k)</t>
  </si>
  <si>
    <t>Frais de gestion (l) (plafonnés à 4% du coût total des dépenses éligibles, équipes Inserm comprises)</t>
  </si>
  <si>
    <t>Ressources complémentaires acquises et prévisionnelles Equipe 1 (m)</t>
  </si>
  <si>
    <r>
      <t xml:space="preserve">ARGUMENTAIRE (n)
</t>
    </r>
    <r>
      <rPr>
        <b/>
        <sz val="12"/>
        <color indexed="10"/>
        <rFont val="Arial"/>
        <family val="2"/>
      </rPr>
      <t>Chaque poste de dépense doit être précisement justifié.</t>
    </r>
  </si>
  <si>
    <r>
      <t>Personnel (a)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(taxes et charges comprises) </t>
    </r>
  </si>
  <si>
    <r>
      <t>Personnel</t>
    </r>
    <r>
      <rPr>
        <b/>
        <sz val="10"/>
        <rFont val="Arial"/>
        <family val="2"/>
      </rPr>
      <t xml:space="preserve"> (a) </t>
    </r>
    <r>
      <rPr>
        <sz val="10"/>
        <rFont val="Arial"/>
        <family val="2"/>
      </rPr>
      <t>(taxes et charges comprises)</t>
    </r>
  </si>
  <si>
    <t>Ressources complémentaires acquises et prévisionnelles Equipe 2 (m)</t>
  </si>
  <si>
    <r>
      <t>Personnel (a)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(taxes et charges comprises)</t>
    </r>
  </si>
  <si>
    <t>Ressources complémentaires acquises et prévisionnelles Equipe 3 (m)</t>
  </si>
  <si>
    <t>Ressources complémentaires acquises et prévisionnelles Equipe 4 (m)</t>
  </si>
  <si>
    <t>Ressources complémentaires acquises et prévisionnelles Equipe 5 (m)</t>
  </si>
  <si>
    <r>
      <t xml:space="preserve">Aide demandée  : 
Tranche 4 </t>
    </r>
    <r>
      <rPr>
        <b/>
        <vertAlign val="superscript"/>
        <sz val="10"/>
        <rFont val="Arial"/>
        <family val="2"/>
      </rPr>
      <t>(4)</t>
    </r>
  </si>
  <si>
    <r>
      <t xml:space="preserve">(1) </t>
    </r>
    <r>
      <rPr>
        <sz val="8"/>
        <color indexed="10"/>
        <rFont val="Arial"/>
        <family val="2"/>
      </rPr>
      <t xml:space="preserve">La tranche 1 correspond à l'aide demandée pour l'année 2015 (le Projet devra impérativement débuter en 2015)
</t>
    </r>
    <r>
      <rPr>
        <vertAlign val="superscript"/>
        <sz val="8"/>
        <color indexed="10"/>
        <rFont val="Arial"/>
        <family val="2"/>
      </rPr>
      <t>(2)</t>
    </r>
    <r>
      <rPr>
        <sz val="8"/>
        <color indexed="10"/>
        <rFont val="Arial"/>
        <family val="2"/>
      </rPr>
      <t xml:space="preserve"> La tranche 2 correspond à l'aide demandée pour l'année 2016
</t>
    </r>
    <r>
      <rPr>
        <vertAlign val="superscript"/>
        <sz val="8"/>
        <color indexed="10"/>
        <rFont val="Arial"/>
        <family val="2"/>
      </rPr>
      <t>(3)</t>
    </r>
    <r>
      <rPr>
        <sz val="8"/>
        <color indexed="10"/>
        <rFont val="Arial"/>
        <family val="2"/>
      </rPr>
      <t xml:space="preserve"> La tranche 3 correspond à l'aide demandée, le cas échéant, pour l'année 2017
(4) La tranche 4 correspond à l'aide demandée, le cas échéant, pour l'année 2018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</si>
</sst>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u/>
      <sz val="10"/>
      <color indexed="10"/>
      <name val="Arial"/>
      <family val="2"/>
    </font>
    <font>
      <strike/>
      <sz val="10"/>
      <color indexed="10"/>
      <name val="Arial"/>
      <family val="2"/>
    </font>
    <font>
      <b/>
      <sz val="12"/>
      <name val="Arial"/>
      <family val="2"/>
    </font>
    <font>
      <b/>
      <sz val="18"/>
      <color indexed="12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0.5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12"/>
      <name val="Arial"/>
      <family val="2"/>
    </font>
    <font>
      <b/>
      <i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81"/>
      <name val="Arial"/>
      <family val="2"/>
    </font>
    <font>
      <b/>
      <sz val="10"/>
      <color indexed="10"/>
      <name val="Arial"/>
      <family val="2"/>
    </font>
    <font>
      <b/>
      <u/>
      <sz val="18"/>
      <name val="Arial"/>
      <family val="2"/>
    </font>
    <font>
      <sz val="8"/>
      <name val="Verdana"/>
      <family val="2"/>
    </font>
    <font>
      <b/>
      <vertAlign val="superscript"/>
      <sz val="1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3"/>
      <color indexed="9"/>
      <name val="Arial"/>
      <family val="2"/>
    </font>
    <font>
      <b/>
      <sz val="11"/>
      <color indexed="10"/>
      <name val="Arial"/>
      <family val="2"/>
    </font>
    <font>
      <b/>
      <u/>
      <sz val="11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12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12"/>
      <color indexed="9"/>
      <name val="Arial"/>
      <family val="2"/>
    </font>
    <font>
      <b/>
      <sz val="13"/>
      <color indexed="9"/>
      <name val="Arial"/>
      <family val="2"/>
    </font>
    <font>
      <b/>
      <sz val="11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90">
    <xf numFmtId="0" fontId="0" fillId="0" borderId="0" xfId="0"/>
    <xf numFmtId="49" fontId="1" fillId="0" borderId="0" xfId="2" applyNumberFormat="1" applyProtection="1"/>
    <xf numFmtId="0" fontId="1" fillId="0" borderId="0" xfId="2" applyProtection="1"/>
    <xf numFmtId="0" fontId="1" fillId="0" borderId="0" xfId="2" applyAlignment="1">
      <alignment vertical="center" wrapText="1"/>
    </xf>
    <xf numFmtId="49" fontId="1" fillId="0" borderId="1" xfId="2" applyNumberFormat="1" applyBorder="1" applyAlignment="1" applyProtection="1"/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center" vertical="center"/>
    </xf>
    <xf numFmtId="0" fontId="1" fillId="0" borderId="0" xfId="2"/>
    <xf numFmtId="0" fontId="10" fillId="2" borderId="0" xfId="2" applyFont="1" applyFill="1" applyBorder="1" applyAlignment="1" applyProtection="1">
      <alignment vertical="top" wrapText="1"/>
    </xf>
    <xf numFmtId="0" fontId="1" fillId="0" borderId="0" xfId="2" applyAlignment="1">
      <alignment vertical="top"/>
    </xf>
    <xf numFmtId="0" fontId="12" fillId="2" borderId="0" xfId="2" applyFont="1" applyFill="1" applyBorder="1" applyAlignment="1" applyProtection="1">
      <alignment vertical="top"/>
    </xf>
    <xf numFmtId="0" fontId="13" fillId="2" borderId="0" xfId="2" applyFont="1" applyFill="1" applyBorder="1" applyAlignment="1" applyProtection="1">
      <alignment vertical="top"/>
    </xf>
    <xf numFmtId="49" fontId="2" fillId="0" borderId="0" xfId="2" applyNumberFormat="1" applyFont="1"/>
    <xf numFmtId="49" fontId="1" fillId="0" borderId="0" xfId="2" applyNumberFormat="1"/>
    <xf numFmtId="0" fontId="1" fillId="0" borderId="0" xfId="2" applyFont="1"/>
    <xf numFmtId="0" fontId="15" fillId="0" borderId="0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7" fillId="0" borderId="0" xfId="2" applyFont="1"/>
    <xf numFmtId="0" fontId="1" fillId="0" borderId="0" xfId="2" applyAlignment="1">
      <alignment horizontal="center" vertical="center" wrapText="1"/>
    </xf>
    <xf numFmtId="0" fontId="1" fillId="0" borderId="0" xfId="2" applyFill="1" applyBorder="1"/>
    <xf numFmtId="0" fontId="17" fillId="3" borderId="5" xfId="2" applyFont="1" applyFill="1" applyBorder="1" applyAlignment="1">
      <alignment horizontal="left" vertical="center"/>
    </xf>
    <xf numFmtId="0" fontId="18" fillId="3" borderId="5" xfId="2" applyFont="1" applyFill="1" applyBorder="1" applyAlignment="1">
      <alignment horizontal="center" vertical="center"/>
    </xf>
    <xf numFmtId="0" fontId="18" fillId="3" borderId="4" xfId="2" applyFont="1" applyFill="1" applyBorder="1" applyAlignment="1">
      <alignment horizontal="center" vertical="center" wrapText="1"/>
    </xf>
    <xf numFmtId="0" fontId="18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vertical="center"/>
    </xf>
    <xf numFmtId="0" fontId="20" fillId="0" borderId="9" xfId="2" applyFont="1" applyFill="1" applyBorder="1" applyAlignment="1">
      <alignment horizontal="center" vertical="center" wrapText="1"/>
    </xf>
    <xf numFmtId="49" fontId="20" fillId="0" borderId="9" xfId="2" applyNumberFormat="1" applyFont="1" applyFill="1" applyBorder="1" applyAlignment="1">
      <alignment horizontal="center" vertical="center" wrapText="1"/>
    </xf>
    <xf numFmtId="4" fontId="6" fillId="0" borderId="10" xfId="2" applyNumberFormat="1" applyFont="1" applyFill="1" applyBorder="1" applyAlignment="1">
      <alignment horizontal="right" vertical="center" wrapText="1"/>
    </xf>
    <xf numFmtId="4" fontId="22" fillId="0" borderId="10" xfId="2" applyNumberFormat="1" applyFont="1" applyFill="1" applyBorder="1" applyAlignment="1">
      <alignment horizontal="right" vertical="center" wrapText="1"/>
    </xf>
    <xf numFmtId="4" fontId="1" fillId="4" borderId="11" xfId="2" applyNumberFormat="1" applyFill="1" applyBorder="1" applyAlignment="1" applyProtection="1">
      <alignment horizontal="right" vertical="center"/>
      <protection locked="0"/>
    </xf>
    <xf numFmtId="0" fontId="4" fillId="0" borderId="12" xfId="2" applyFont="1" applyFill="1" applyBorder="1" applyAlignment="1">
      <alignment vertical="center"/>
    </xf>
    <xf numFmtId="4" fontId="1" fillId="4" borderId="12" xfId="2" applyNumberFormat="1" applyFill="1" applyBorder="1" applyAlignment="1" applyProtection="1">
      <alignment vertical="center"/>
      <protection locked="0"/>
    </xf>
    <xf numFmtId="4" fontId="4" fillId="0" borderId="13" xfId="2" applyNumberFormat="1" applyFont="1" applyBorder="1" applyAlignment="1">
      <alignment vertical="center"/>
    </xf>
    <xf numFmtId="0" fontId="2" fillId="0" borderId="14" xfId="2" applyFont="1" applyFill="1" applyBorder="1" applyAlignment="1">
      <alignment vertical="center"/>
    </xf>
    <xf numFmtId="0" fontId="2" fillId="0" borderId="15" xfId="2" applyFont="1" applyFill="1" applyBorder="1" applyAlignment="1">
      <alignment vertical="center"/>
    </xf>
    <xf numFmtId="0" fontId="2" fillId="0" borderId="16" xfId="2" applyFont="1" applyFill="1" applyBorder="1" applyAlignment="1">
      <alignment vertical="center"/>
    </xf>
    <xf numFmtId="0" fontId="2" fillId="0" borderId="17" xfId="2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0" fontId="2" fillId="0" borderId="19" xfId="2" applyFont="1" applyFill="1" applyBorder="1" applyAlignment="1">
      <alignment vertical="center"/>
    </xf>
    <xf numFmtId="0" fontId="6" fillId="0" borderId="20" xfId="2" applyFont="1" applyFill="1" applyBorder="1" applyAlignment="1">
      <alignment vertical="center"/>
    </xf>
    <xf numFmtId="0" fontId="2" fillId="0" borderId="21" xfId="2" applyFont="1" applyFill="1" applyBorder="1" applyAlignment="1">
      <alignment vertical="center"/>
    </xf>
    <xf numFmtId="4" fontId="6" fillId="0" borderId="22" xfId="2" applyNumberFormat="1" applyFont="1" applyBorder="1" applyAlignment="1">
      <alignment vertical="center"/>
    </xf>
    <xf numFmtId="4" fontId="22" fillId="0" borderId="22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right" vertical="center" wrapText="1"/>
    </xf>
    <xf numFmtId="0" fontId="6" fillId="0" borderId="23" xfId="2" applyFont="1" applyFill="1" applyBorder="1" applyAlignment="1">
      <alignment horizontal="center" vertical="center"/>
    </xf>
    <xf numFmtId="10" fontId="6" fillId="0" borderId="24" xfId="3" applyNumberFormat="1" applyFont="1" applyFill="1" applyBorder="1" applyAlignment="1">
      <alignment vertical="center"/>
    </xf>
    <xf numFmtId="8" fontId="23" fillId="0" borderId="0" xfId="2" applyNumberFormat="1" applyFont="1" applyFill="1" applyBorder="1"/>
    <xf numFmtId="0" fontId="6" fillId="0" borderId="0" xfId="2" applyFont="1" applyFill="1" applyBorder="1" applyAlignment="1">
      <alignment horizontal="center" vertical="center"/>
    </xf>
    <xf numFmtId="0" fontId="6" fillId="0" borderId="0" xfId="3" applyNumberFormat="1" applyFont="1" applyFill="1" applyBorder="1" applyAlignment="1">
      <alignment vertical="center"/>
    </xf>
    <xf numFmtId="9" fontId="4" fillId="0" borderId="0" xfId="3" applyFont="1" applyFill="1" applyBorder="1"/>
    <xf numFmtId="0" fontId="4" fillId="0" borderId="25" xfId="2" applyFont="1" applyFill="1" applyBorder="1" applyAlignment="1" applyProtection="1">
      <alignment horizontal="center" vertical="center" wrapText="1"/>
    </xf>
    <xf numFmtId="0" fontId="4" fillId="0" borderId="26" xfId="2" applyFont="1" applyFill="1" applyBorder="1" applyAlignment="1" applyProtection="1">
      <alignment horizontal="center" vertical="center" wrapText="1"/>
    </xf>
    <xf numFmtId="0" fontId="11" fillId="4" borderId="9" xfId="2" applyFont="1" applyFill="1" applyBorder="1" applyAlignment="1" applyProtection="1">
      <alignment vertical="center" wrapText="1"/>
      <protection locked="0"/>
    </xf>
    <xf numFmtId="4" fontId="11" fillId="4" borderId="9" xfId="2" applyNumberFormat="1" applyFont="1" applyFill="1" applyBorder="1" applyAlignment="1" applyProtection="1">
      <alignment vertical="center" wrapText="1"/>
      <protection locked="0"/>
    </xf>
    <xf numFmtId="0" fontId="11" fillId="4" borderId="27" xfId="2" applyFont="1" applyFill="1" applyBorder="1" applyAlignment="1" applyProtection="1">
      <alignment vertical="center" wrapText="1"/>
      <protection locked="0"/>
    </xf>
    <xf numFmtId="0" fontId="11" fillId="0" borderId="0" xfId="2" applyFont="1"/>
    <xf numFmtId="0" fontId="24" fillId="0" borderId="0" xfId="2" applyFont="1"/>
    <xf numFmtId="0" fontId="11" fillId="4" borderId="12" xfId="2" applyFont="1" applyFill="1" applyBorder="1" applyAlignment="1" applyProtection="1">
      <alignment vertical="center" wrapText="1"/>
      <protection locked="0"/>
    </xf>
    <xf numFmtId="4" fontId="11" fillId="4" borderId="12" xfId="2" applyNumberFormat="1" applyFont="1" applyFill="1" applyBorder="1" applyAlignment="1" applyProtection="1">
      <alignment vertical="center" wrapText="1"/>
      <protection locked="0"/>
    </xf>
    <xf numFmtId="0" fontId="11" fillId="4" borderId="28" xfId="2" applyFont="1" applyFill="1" applyBorder="1" applyAlignment="1" applyProtection="1">
      <alignment vertical="center" wrapText="1"/>
      <protection locked="0"/>
    </xf>
    <xf numFmtId="0" fontId="11" fillId="4" borderId="29" xfId="2" applyFont="1" applyFill="1" applyBorder="1" applyAlignment="1" applyProtection="1">
      <alignment vertical="center" wrapText="1"/>
      <protection locked="0"/>
    </xf>
    <xf numFmtId="4" fontId="11" fillId="4" borderId="29" xfId="2" applyNumberFormat="1" applyFont="1" applyFill="1" applyBorder="1" applyAlignment="1" applyProtection="1">
      <alignment vertical="center" wrapText="1"/>
      <protection locked="0"/>
    </xf>
    <xf numFmtId="0" fontId="11" fillId="4" borderId="30" xfId="2" applyFont="1" applyFill="1" applyBorder="1" applyAlignment="1" applyProtection="1">
      <alignment vertical="center" wrapText="1"/>
      <protection locked="0"/>
    </xf>
    <xf numFmtId="0" fontId="1" fillId="5" borderId="31" xfId="2" applyFill="1" applyBorder="1" applyProtection="1"/>
    <xf numFmtId="4" fontId="4" fillId="0" borderId="31" xfId="2" applyNumberFormat="1" applyFont="1" applyBorder="1" applyAlignment="1" applyProtection="1">
      <alignment vertical="center"/>
    </xf>
    <xf numFmtId="0" fontId="1" fillId="5" borderId="32" xfId="2" applyFill="1" applyBorder="1" applyProtection="1"/>
    <xf numFmtId="0" fontId="26" fillId="0" borderId="0" xfId="2" applyFont="1" applyBorder="1" applyAlignment="1" applyProtection="1">
      <alignment horizontal="centerContinuous" vertical="center"/>
    </xf>
    <xf numFmtId="0" fontId="27" fillId="0" borderId="0" xfId="2" applyFont="1" applyBorder="1" applyAlignment="1" applyProtection="1">
      <alignment horizontal="centerContinuous" vertical="center" wrapText="1"/>
    </xf>
    <xf numFmtId="0" fontId="16" fillId="0" borderId="0" xfId="2" applyFont="1" applyBorder="1" applyAlignment="1" applyProtection="1">
      <alignment horizontal="centerContinuous" vertical="center" wrapText="1"/>
    </xf>
    <xf numFmtId="0" fontId="1" fillId="0" borderId="0" xfId="2" applyAlignment="1" applyProtection="1">
      <alignment horizontal="center" vertical="center" wrapText="1"/>
    </xf>
    <xf numFmtId="0" fontId="16" fillId="0" borderId="0" xfId="2" applyFont="1" applyBorder="1" applyAlignment="1" applyProtection="1">
      <alignment horizontal="center" vertical="center" wrapText="1"/>
    </xf>
    <xf numFmtId="0" fontId="7" fillId="0" borderId="0" xfId="2" applyFont="1" applyProtection="1"/>
    <xf numFmtId="0" fontId="1" fillId="0" borderId="0" xfId="2" applyFill="1" applyBorder="1" applyProtection="1"/>
    <xf numFmtId="4" fontId="4" fillId="0" borderId="33" xfId="2" applyNumberFormat="1" applyFont="1" applyFill="1" applyBorder="1" applyAlignment="1" applyProtection="1">
      <alignment vertical="center"/>
    </xf>
    <xf numFmtId="0" fontId="1" fillId="0" borderId="0" xfId="2" applyAlignment="1">
      <alignment vertical="center"/>
    </xf>
    <xf numFmtId="0" fontId="6" fillId="0" borderId="0" xfId="2" applyFont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22" xfId="2" applyFont="1" applyFill="1" applyBorder="1" applyAlignment="1">
      <alignment horizontal="left" vertical="center"/>
    </xf>
    <xf numFmtId="0" fontId="4" fillId="0" borderId="21" xfId="2" applyFont="1" applyFill="1" applyBorder="1" applyAlignment="1">
      <alignment horizontal="center" vertical="center" wrapText="1"/>
    </xf>
    <xf numFmtId="0" fontId="4" fillId="0" borderId="32" xfId="2" applyFont="1" applyFill="1" applyBorder="1" applyAlignment="1">
      <alignment horizontal="center" vertical="center" wrapText="1"/>
    </xf>
    <xf numFmtId="0" fontId="1" fillId="0" borderId="34" xfId="2" applyFont="1" applyBorder="1" applyAlignment="1">
      <alignment horizontal="left" vertical="center" wrapText="1"/>
    </xf>
    <xf numFmtId="4" fontId="1" fillId="4" borderId="35" xfId="2" applyNumberFormat="1" applyFill="1" applyBorder="1" applyAlignment="1" applyProtection="1">
      <alignment vertical="center"/>
      <protection locked="0"/>
    </xf>
    <xf numFmtId="4" fontId="1" fillId="4" borderId="11" xfId="2" applyNumberFormat="1" applyFill="1" applyBorder="1" applyAlignment="1" applyProtection="1">
      <alignment vertical="center"/>
      <protection locked="0"/>
    </xf>
    <xf numFmtId="4" fontId="1" fillId="4" borderId="36" xfId="2" applyNumberFormat="1" applyFill="1" applyBorder="1" applyAlignment="1" applyProtection="1">
      <alignment vertical="center"/>
      <protection locked="0"/>
    </xf>
    <xf numFmtId="4" fontId="6" fillId="0" borderId="37" xfId="2" applyNumberFormat="1" applyFont="1" applyBorder="1" applyAlignment="1">
      <alignment vertical="center"/>
    </xf>
    <xf numFmtId="0" fontId="1" fillId="0" borderId="14" xfId="2" applyFont="1" applyBorder="1" applyAlignment="1">
      <alignment horizontal="left" vertical="center" wrapText="1"/>
    </xf>
    <xf numFmtId="4" fontId="1" fillId="4" borderId="38" xfId="2" applyNumberFormat="1" applyFill="1" applyBorder="1" applyAlignment="1" applyProtection="1">
      <alignment vertical="center"/>
      <protection locked="0"/>
    </xf>
    <xf numFmtId="0" fontId="1" fillId="0" borderId="16" xfId="2" applyFont="1" applyBorder="1" applyAlignment="1">
      <alignment horizontal="left" vertical="center" wrapText="1"/>
    </xf>
    <xf numFmtId="4" fontId="1" fillId="4" borderId="39" xfId="2" applyNumberFormat="1" applyFill="1" applyBorder="1" applyAlignment="1" applyProtection="1">
      <alignment vertical="center"/>
      <protection locked="0"/>
    </xf>
    <xf numFmtId="4" fontId="1" fillId="4" borderId="29" xfId="2" applyNumberFormat="1" applyFill="1" applyBorder="1" applyAlignment="1" applyProtection="1">
      <alignment vertical="center"/>
      <protection locked="0"/>
    </xf>
    <xf numFmtId="0" fontId="1" fillId="0" borderId="18" xfId="2" applyFont="1" applyBorder="1" applyAlignment="1">
      <alignment horizontal="left" vertical="center" wrapText="1"/>
    </xf>
    <xf numFmtId="4" fontId="1" fillId="4" borderId="18" xfId="2" applyNumberFormat="1" applyFill="1" applyBorder="1" applyAlignment="1" applyProtection="1">
      <alignment vertical="center"/>
      <protection locked="0"/>
    </xf>
    <xf numFmtId="4" fontId="1" fillId="4" borderId="40" xfId="2" applyNumberFormat="1" applyFill="1" applyBorder="1" applyAlignment="1" applyProtection="1">
      <alignment vertical="center"/>
      <protection locked="0"/>
    </xf>
    <xf numFmtId="0" fontId="6" fillId="0" borderId="20" xfId="2" applyFont="1" applyFill="1" applyBorder="1" applyAlignment="1">
      <alignment horizontal="left" vertical="center" wrapText="1"/>
    </xf>
    <xf numFmtId="4" fontId="6" fillId="0" borderId="20" xfId="2" applyNumberFormat="1" applyFont="1" applyFill="1" applyBorder="1" applyAlignment="1">
      <alignment vertical="center"/>
    </xf>
    <xf numFmtId="4" fontId="6" fillId="0" borderId="31" xfId="2" applyNumberFormat="1" applyFont="1" applyFill="1" applyBorder="1" applyAlignment="1">
      <alignment vertical="center"/>
    </xf>
    <xf numFmtId="4" fontId="6" fillId="0" borderId="41" xfId="2" applyNumberFormat="1" applyFont="1" applyFill="1" applyBorder="1" applyAlignment="1">
      <alignment vertical="center"/>
    </xf>
    <xf numFmtId="4" fontId="6" fillId="0" borderId="32" xfId="2" applyNumberFormat="1" applyFont="1" applyBorder="1" applyAlignment="1">
      <alignment vertical="center"/>
    </xf>
    <xf numFmtId="0" fontId="14" fillId="0" borderId="0" xfId="2" applyFont="1" applyAlignment="1">
      <alignment vertical="center"/>
    </xf>
    <xf numFmtId="0" fontId="6" fillId="0" borderId="0" xfId="2" applyFont="1" applyFill="1" applyBorder="1" applyAlignment="1">
      <alignment horizontal="left" vertical="center" wrapText="1"/>
    </xf>
    <xf numFmtId="4" fontId="6" fillId="0" borderId="0" xfId="2" applyNumberFormat="1" applyFont="1" applyFill="1" applyBorder="1" applyAlignment="1">
      <alignment vertical="center"/>
    </xf>
    <xf numFmtId="0" fontId="18" fillId="0" borderId="0" xfId="2" applyFont="1" applyFill="1" applyBorder="1" applyAlignment="1">
      <alignment horizontal="left" vertical="center" wrapText="1"/>
    </xf>
    <xf numFmtId="0" fontId="18" fillId="0" borderId="0" xfId="2" applyFont="1" applyFill="1" applyBorder="1" applyAlignment="1">
      <alignment vertical="center"/>
    </xf>
    <xf numFmtId="0" fontId="1" fillId="0" borderId="0" xfId="2" applyFill="1" applyBorder="1" applyAlignment="1">
      <alignment vertical="center"/>
    </xf>
    <xf numFmtId="0" fontId="1" fillId="0" borderId="0" xfId="2" applyAlignment="1">
      <alignment horizontal="center" vertical="center"/>
    </xf>
    <xf numFmtId="0" fontId="4" fillId="0" borderId="42" xfId="2" applyFont="1" applyFill="1" applyBorder="1" applyAlignment="1">
      <alignment horizontal="center" vertical="center"/>
    </xf>
    <xf numFmtId="0" fontId="4" fillId="0" borderId="31" xfId="2" applyFont="1" applyFill="1" applyBorder="1" applyAlignment="1">
      <alignment horizontal="center" vertical="center"/>
    </xf>
    <xf numFmtId="4" fontId="1" fillId="0" borderId="35" xfId="2" applyNumberFormat="1" applyBorder="1" applyAlignment="1">
      <alignment vertical="center"/>
    </xf>
    <xf numFmtId="4" fontId="1" fillId="0" borderId="11" xfId="2" applyNumberFormat="1" applyBorder="1" applyAlignment="1">
      <alignment vertical="center"/>
    </xf>
    <xf numFmtId="4" fontId="1" fillId="0" borderId="38" xfId="2" applyNumberFormat="1" applyBorder="1" applyAlignment="1">
      <alignment vertical="center"/>
    </xf>
    <xf numFmtId="4" fontId="1" fillId="0" borderId="12" xfId="2" applyNumberFormat="1" applyBorder="1" applyAlignment="1">
      <alignment vertical="center"/>
    </xf>
    <xf numFmtId="4" fontId="1" fillId="0" borderId="39" xfId="2" applyNumberFormat="1" applyBorder="1" applyAlignment="1">
      <alignment vertical="center"/>
    </xf>
    <xf numFmtId="4" fontId="1" fillId="0" borderId="29" xfId="2" applyNumberFormat="1" applyBorder="1" applyAlignment="1">
      <alignment vertical="center"/>
    </xf>
    <xf numFmtId="4" fontId="1" fillId="0" borderId="18" xfId="2" applyNumberFormat="1" applyBorder="1" applyAlignment="1">
      <alignment vertical="center"/>
    </xf>
    <xf numFmtId="4" fontId="1" fillId="0" borderId="40" xfId="2" applyNumberFormat="1" applyBorder="1" applyAlignment="1">
      <alignment vertical="center"/>
    </xf>
    <xf numFmtId="0" fontId="1" fillId="0" borderId="0" xfId="2" applyBorder="1" applyAlignment="1" applyProtection="1">
      <alignment vertical="center"/>
    </xf>
    <xf numFmtId="4" fontId="1" fillId="0" borderId="43" xfId="2" applyNumberFormat="1" applyBorder="1" applyAlignment="1">
      <alignment vertical="center"/>
    </xf>
    <xf numFmtId="4" fontId="1" fillId="4" borderId="44" xfId="2" applyNumberFormat="1" applyFont="1" applyFill="1" applyBorder="1" applyAlignment="1" applyProtection="1">
      <alignment vertical="center"/>
      <protection locked="0"/>
    </xf>
    <xf numFmtId="4" fontId="7" fillId="0" borderId="13" xfId="2" applyNumberFormat="1" applyFont="1" applyFill="1" applyBorder="1" applyAlignment="1">
      <alignment horizontal="right" vertical="center" wrapText="1"/>
    </xf>
    <xf numFmtId="4" fontId="9" fillId="6" borderId="45" xfId="2" applyNumberFormat="1" applyFont="1" applyFill="1" applyBorder="1"/>
    <xf numFmtId="4" fontId="7" fillId="0" borderId="33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/>
    <xf numFmtId="0" fontId="4" fillId="0" borderId="0" xfId="2" applyFont="1" applyBorder="1"/>
    <xf numFmtId="0" fontId="4" fillId="0" borderId="0" xfId="2" applyFont="1" applyBorder="1" applyProtection="1"/>
    <xf numFmtId="0" fontId="4" fillId="0" borderId="0" xfId="2" applyFont="1" applyFill="1" applyBorder="1" applyProtection="1"/>
    <xf numFmtId="0" fontId="6" fillId="0" borderId="0" xfId="2" applyFont="1" applyFill="1" applyBorder="1" applyAlignment="1">
      <alignment vertical="center"/>
    </xf>
    <xf numFmtId="0" fontId="2" fillId="0" borderId="0" xfId="2" applyFont="1" applyAlignment="1">
      <alignment vertical="center"/>
    </xf>
    <xf numFmtId="4" fontId="1" fillId="0" borderId="0" xfId="2" applyNumberFormat="1" applyFill="1" applyBorder="1" applyAlignment="1">
      <alignment vertical="center"/>
    </xf>
    <xf numFmtId="0" fontId="8" fillId="0" borderId="0" xfId="2" applyFont="1" applyAlignment="1">
      <alignment vertical="center" wrapText="1"/>
    </xf>
    <xf numFmtId="9" fontId="26" fillId="0" borderId="0" xfId="3" applyFont="1" applyAlignment="1">
      <alignment vertical="center" wrapText="1"/>
    </xf>
    <xf numFmtId="0" fontId="1" fillId="0" borderId="0" xfId="2" applyFill="1" applyBorder="1" applyAlignment="1">
      <alignment vertical="center" wrapText="1"/>
    </xf>
    <xf numFmtId="0" fontId="4" fillId="0" borderId="0" xfId="0" applyFont="1"/>
    <xf numFmtId="4" fontId="1" fillId="0" borderId="45" xfId="1" applyNumberFormat="1" applyFill="1" applyBorder="1" applyAlignment="1" applyProtection="1">
      <alignment horizontal="right" vertical="center"/>
    </xf>
    <xf numFmtId="4" fontId="1" fillId="0" borderId="33" xfId="1" applyNumberFormat="1" applyFill="1" applyBorder="1" applyAlignment="1" applyProtection="1">
      <alignment horizontal="right" vertical="center"/>
    </xf>
    <xf numFmtId="4" fontId="1" fillId="0" borderId="45" xfId="2" applyNumberFormat="1" applyFill="1" applyBorder="1" applyAlignment="1" applyProtection="1">
      <alignment vertical="center"/>
    </xf>
    <xf numFmtId="4" fontId="1" fillId="0" borderId="33" xfId="2" applyNumberFormat="1" applyFill="1" applyBorder="1" applyAlignment="1" applyProtection="1">
      <alignment vertical="center"/>
    </xf>
    <xf numFmtId="4" fontId="4" fillId="0" borderId="12" xfId="2" applyNumberFormat="1" applyFont="1" applyFill="1" applyBorder="1" applyAlignment="1">
      <alignment horizontal="right" vertical="center"/>
    </xf>
    <xf numFmtId="4" fontId="38" fillId="4" borderId="11" xfId="1" applyNumberFormat="1" applyFont="1" applyFill="1" applyBorder="1" applyAlignment="1" applyProtection="1">
      <alignment horizontal="right" vertical="center"/>
      <protection locked="0"/>
    </xf>
    <xf numFmtId="4" fontId="1" fillId="4" borderId="12" xfId="2" applyNumberFormat="1" applyFill="1" applyBorder="1" applyAlignment="1" applyProtection="1">
      <alignment horizontal="right"/>
      <protection locked="0"/>
    </xf>
    <xf numFmtId="4" fontId="38" fillId="4" borderId="12" xfId="1" applyNumberFormat="1" applyFont="1" applyFill="1" applyBorder="1" applyAlignment="1" applyProtection="1">
      <alignment horizontal="right"/>
      <protection locked="0"/>
    </xf>
    <xf numFmtId="4" fontId="1" fillId="4" borderId="12" xfId="2" applyNumberFormat="1" applyFill="1" applyBorder="1" applyAlignment="1" applyProtection="1">
      <alignment horizontal="right" vertical="center"/>
      <protection locked="0"/>
    </xf>
    <xf numFmtId="0" fontId="4" fillId="0" borderId="42" xfId="2" applyFont="1" applyFill="1" applyBorder="1" applyAlignment="1">
      <alignment horizontal="center" vertical="center" wrapText="1"/>
    </xf>
    <xf numFmtId="0" fontId="6" fillId="0" borderId="46" xfId="2" applyFont="1" applyBorder="1" applyAlignment="1">
      <alignment horizontal="center" vertical="center" wrapText="1"/>
    </xf>
    <xf numFmtId="4" fontId="1" fillId="4" borderId="47" xfId="2" applyNumberFormat="1" applyFill="1" applyBorder="1" applyAlignment="1" applyProtection="1">
      <alignment horizontal="right"/>
      <protection locked="0"/>
    </xf>
    <xf numFmtId="4" fontId="1" fillId="4" borderId="48" xfId="2" applyNumberFormat="1" applyFill="1" applyBorder="1" applyAlignment="1" applyProtection="1">
      <alignment horizontal="right" vertical="center"/>
      <protection locked="0"/>
    </xf>
    <xf numFmtId="0" fontId="4" fillId="0" borderId="25" xfId="2" applyFont="1" applyFill="1" applyBorder="1" applyAlignment="1">
      <alignment vertical="center" wrapText="1"/>
    </xf>
    <xf numFmtId="4" fontId="1" fillId="4" borderId="47" xfId="2" applyNumberFormat="1" applyFill="1" applyBorder="1" applyAlignment="1" applyProtection="1">
      <alignment horizontal="right" vertical="center"/>
      <protection locked="0"/>
    </xf>
    <xf numFmtId="4" fontId="1" fillId="4" borderId="29" xfId="2" applyNumberFormat="1" applyFill="1" applyBorder="1" applyAlignment="1" applyProtection="1">
      <alignment horizontal="right" vertical="center"/>
      <protection locked="0"/>
    </xf>
    <xf numFmtId="10" fontId="6" fillId="0" borderId="0" xfId="3" applyNumberFormat="1" applyFont="1" applyFill="1" applyBorder="1" applyAlignment="1">
      <alignment vertical="center"/>
    </xf>
    <xf numFmtId="4" fontId="38" fillId="3" borderId="12" xfId="1" applyNumberFormat="1" applyFont="1" applyFill="1" applyBorder="1" applyAlignment="1" applyProtection="1">
      <alignment horizontal="right"/>
      <protection locked="0"/>
    </xf>
    <xf numFmtId="4" fontId="9" fillId="3" borderId="45" xfId="2" applyNumberFormat="1" applyFont="1" applyFill="1" applyBorder="1"/>
    <xf numFmtId="4" fontId="1" fillId="3" borderId="36" xfId="2" applyNumberFormat="1" applyFill="1" applyBorder="1" applyAlignment="1" applyProtection="1">
      <alignment vertical="center"/>
      <protection locked="0"/>
    </xf>
    <xf numFmtId="4" fontId="1" fillId="3" borderId="12" xfId="2" applyNumberFormat="1" applyFill="1" applyBorder="1" applyAlignment="1" applyProtection="1">
      <alignment vertical="center"/>
      <protection locked="0"/>
    </xf>
    <xf numFmtId="4" fontId="1" fillId="3" borderId="49" xfId="2" applyNumberFormat="1" applyFill="1" applyBorder="1" applyAlignment="1" applyProtection="1">
      <alignment vertical="center"/>
      <protection locked="0"/>
    </xf>
    <xf numFmtId="4" fontId="1" fillId="3" borderId="40" xfId="2" applyNumberFormat="1" applyFill="1" applyBorder="1" applyAlignment="1" applyProtection="1">
      <alignment vertical="center"/>
      <protection locked="0"/>
    </xf>
    <xf numFmtId="0" fontId="39" fillId="2" borderId="0" xfId="2" applyFont="1" applyFill="1" applyBorder="1" applyAlignment="1" applyProtection="1">
      <alignment vertical="center"/>
    </xf>
    <xf numFmtId="49" fontId="39" fillId="2" borderId="0" xfId="2" applyNumberFormat="1" applyFont="1" applyFill="1" applyBorder="1" applyAlignment="1" applyProtection="1">
      <alignment vertical="center"/>
    </xf>
    <xf numFmtId="49" fontId="39" fillId="2" borderId="0" xfId="2" applyNumberFormat="1" applyFont="1" applyFill="1" applyBorder="1" applyAlignment="1" applyProtection="1">
      <alignment horizontal="left" vertical="center"/>
    </xf>
    <xf numFmtId="0" fontId="7" fillId="2" borderId="0" xfId="2" applyFont="1" applyFill="1" applyBorder="1" applyAlignment="1" applyProtection="1">
      <alignment horizontal="left" vertical="center"/>
    </xf>
    <xf numFmtId="0" fontId="39" fillId="0" borderId="0" xfId="2" applyFont="1" applyBorder="1" applyAlignment="1" applyProtection="1">
      <alignment vertical="center"/>
    </xf>
    <xf numFmtId="0" fontId="1" fillId="7" borderId="12" xfId="2" applyFill="1" applyBorder="1" applyAlignment="1" applyProtection="1">
      <alignment wrapText="1"/>
    </xf>
    <xf numFmtId="0" fontId="1" fillId="7" borderId="12" xfId="2" applyFill="1" applyBorder="1" applyProtection="1"/>
    <xf numFmtId="0" fontId="1" fillId="5" borderId="12" xfId="2" applyFill="1" applyBorder="1" applyProtection="1"/>
    <xf numFmtId="0" fontId="1" fillId="5" borderId="29" xfId="2" applyFont="1" applyFill="1" applyBorder="1" applyAlignment="1">
      <alignment vertical="top" wrapText="1"/>
    </xf>
    <xf numFmtId="0" fontId="4" fillId="0" borderId="29" xfId="2" applyFont="1" applyBorder="1" applyAlignment="1">
      <alignment vertical="center"/>
    </xf>
    <xf numFmtId="4" fontId="4" fillId="0" borderId="29" xfId="2" applyNumberFormat="1" applyFont="1" applyBorder="1" applyAlignment="1">
      <alignment vertical="center"/>
    </xf>
    <xf numFmtId="0" fontId="2" fillId="0" borderId="50" xfId="2" applyFont="1" applyFill="1" applyBorder="1" applyAlignment="1">
      <alignment vertical="center"/>
    </xf>
    <xf numFmtId="0" fontId="2" fillId="0" borderId="51" xfId="2" applyFont="1" applyFill="1" applyBorder="1" applyAlignment="1">
      <alignment vertical="center"/>
    </xf>
    <xf numFmtId="0" fontId="2" fillId="0" borderId="52" xfId="2" applyFont="1" applyFill="1" applyBorder="1" applyAlignment="1">
      <alignment vertical="center"/>
    </xf>
    <xf numFmtId="0" fontId="2" fillId="0" borderId="53" xfId="2" applyFont="1" applyFill="1" applyBorder="1" applyAlignment="1">
      <alignment vertical="center"/>
    </xf>
    <xf numFmtId="0" fontId="2" fillId="0" borderId="54" xfId="2" applyFont="1" applyFill="1" applyBorder="1" applyAlignment="1">
      <alignment vertical="center"/>
    </xf>
    <xf numFmtId="0" fontId="2" fillId="0" borderId="55" xfId="2" applyFont="1" applyFill="1" applyBorder="1" applyAlignment="1">
      <alignment vertical="center"/>
    </xf>
    <xf numFmtId="0" fontId="2" fillId="0" borderId="56" xfId="2" applyFont="1" applyFill="1" applyBorder="1" applyAlignment="1">
      <alignment vertical="center"/>
    </xf>
    <xf numFmtId="0" fontId="32" fillId="2" borderId="0" xfId="2" applyFont="1" applyFill="1" applyBorder="1" applyAlignment="1" applyProtection="1">
      <alignment vertical="center"/>
    </xf>
    <xf numFmtId="0" fontId="10" fillId="2" borderId="0" xfId="2" applyFont="1" applyFill="1" applyBorder="1" applyAlignment="1" applyProtection="1">
      <alignment vertical="center" wrapText="1"/>
    </xf>
    <xf numFmtId="49" fontId="11" fillId="2" borderId="0" xfId="2" applyNumberFormat="1" applyFont="1" applyFill="1" applyBorder="1" applyAlignment="1" applyProtection="1">
      <alignment vertical="top" wrapText="1"/>
    </xf>
    <xf numFmtId="0" fontId="40" fillId="2" borderId="0" xfId="2" applyFont="1" applyFill="1" applyAlignment="1">
      <alignment vertical="center"/>
    </xf>
    <xf numFmtId="0" fontId="4" fillId="2" borderId="0" xfId="2" applyFont="1" applyFill="1" applyBorder="1" applyAlignment="1">
      <alignment horizontal="right" vertical="center" wrapText="1"/>
    </xf>
    <xf numFmtId="0" fontId="4" fillId="2" borderId="31" xfId="2" applyFont="1" applyFill="1" applyBorder="1" applyAlignment="1">
      <alignment horizontal="center" vertical="center" wrapText="1"/>
    </xf>
    <xf numFmtId="0" fontId="1" fillId="0" borderId="0" xfId="2" applyAlignment="1">
      <alignment vertical="top" wrapText="1"/>
    </xf>
    <xf numFmtId="49" fontId="1" fillId="2" borderId="0" xfId="2" applyNumberFormat="1" applyFont="1" applyFill="1" applyBorder="1" applyAlignment="1" applyProtection="1">
      <alignment vertical="top"/>
    </xf>
    <xf numFmtId="49" fontId="1" fillId="2" borderId="0" xfId="2" applyNumberFormat="1" applyFont="1" applyFill="1" applyBorder="1" applyAlignment="1" applyProtection="1">
      <alignment vertical="top" wrapText="1"/>
    </xf>
    <xf numFmtId="0" fontId="1" fillId="0" borderId="0" xfId="2" applyFill="1" applyAlignment="1">
      <alignment vertical="center" wrapText="1"/>
    </xf>
    <xf numFmtId="0" fontId="1" fillId="0" borderId="0" xfId="2" applyFill="1"/>
    <xf numFmtId="0" fontId="7" fillId="0" borderId="0" xfId="2" applyFont="1" applyFill="1" applyBorder="1" applyAlignment="1" applyProtection="1">
      <alignment horizontal="center" vertical="center"/>
    </xf>
    <xf numFmtId="49" fontId="6" fillId="0" borderId="0" xfId="2" applyNumberFormat="1" applyFont="1" applyFill="1" applyBorder="1" applyAlignment="1" applyProtection="1">
      <alignment horizontal="left" vertical="top"/>
    </xf>
    <xf numFmtId="49" fontId="6" fillId="2" borderId="0" xfId="2" applyNumberFormat="1" applyFont="1" applyFill="1" applyBorder="1" applyAlignment="1" applyProtection="1">
      <alignment horizontal="left" vertical="top"/>
    </xf>
    <xf numFmtId="0" fontId="7" fillId="0" borderId="0" xfId="2" applyFont="1" applyFill="1" applyBorder="1" applyAlignment="1" applyProtection="1">
      <alignment horizontal="center" vertical="top"/>
    </xf>
    <xf numFmtId="0" fontId="9" fillId="0" borderId="0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2" fillId="0" borderId="0" xfId="2" applyFont="1" applyBorder="1" applyAlignment="1" applyProtection="1">
      <alignment vertical="top"/>
    </xf>
    <xf numFmtId="49" fontId="2" fillId="0" borderId="0" xfId="2" applyNumberFormat="1" applyFont="1" applyFill="1" applyBorder="1" applyAlignment="1" applyProtection="1">
      <alignment vertical="top" wrapText="1"/>
    </xf>
    <xf numFmtId="0" fontId="7" fillId="0" borderId="36" xfId="2" applyFont="1" applyFill="1" applyBorder="1" applyAlignment="1" applyProtection="1">
      <alignment horizontal="center" vertical="center"/>
    </xf>
    <xf numFmtId="4" fontId="1" fillId="4" borderId="49" xfId="2" applyNumberFormat="1" applyFill="1" applyBorder="1" applyAlignment="1" applyProtection="1">
      <alignment vertical="center"/>
      <protection locked="0"/>
    </xf>
    <xf numFmtId="0" fontId="9" fillId="6" borderId="45" xfId="2" applyNumberFormat="1" applyFont="1" applyFill="1" applyBorder="1"/>
    <xf numFmtId="4" fontId="1" fillId="4" borderId="29" xfId="2" applyNumberFormat="1" applyFill="1" applyBorder="1" applyAlignment="1" applyProtection="1">
      <alignment horizontal="right"/>
      <protection locked="0"/>
    </xf>
    <xf numFmtId="4" fontId="38" fillId="4" borderId="29" xfId="1" applyNumberFormat="1" applyFont="1" applyFill="1" applyBorder="1" applyAlignment="1" applyProtection="1">
      <alignment horizontal="right"/>
      <protection locked="0"/>
    </xf>
    <xf numFmtId="49" fontId="3" fillId="0" borderId="1" xfId="2" applyNumberFormat="1" applyFont="1" applyBorder="1" applyAlignment="1" applyProtection="1">
      <alignment horizontal="right" wrapText="1"/>
    </xf>
    <xf numFmtId="49" fontId="3" fillId="0" borderId="1" xfId="2" applyNumberFormat="1" applyFont="1" applyBorder="1" applyAlignment="1" applyProtection="1">
      <alignment horizontal="right"/>
    </xf>
    <xf numFmtId="0" fontId="1" fillId="0" borderId="1" xfId="2" applyBorder="1" applyAlignment="1" applyProtection="1">
      <alignment horizontal="left" vertical="center" wrapText="1"/>
    </xf>
    <xf numFmtId="0" fontId="5" fillId="0" borderId="57" xfId="2" applyFont="1" applyFill="1" applyBorder="1" applyAlignment="1" applyProtection="1">
      <alignment horizontal="center" vertical="center" wrapText="1"/>
    </xf>
    <xf numFmtId="0" fontId="5" fillId="0" borderId="15" xfId="2" applyFont="1" applyFill="1" applyBorder="1" applyAlignment="1" applyProtection="1">
      <alignment horizontal="center" vertical="center"/>
    </xf>
    <xf numFmtId="0" fontId="5" fillId="0" borderId="47" xfId="2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>
      <alignment vertical="center" wrapText="1"/>
    </xf>
    <xf numFmtId="0" fontId="41" fillId="0" borderId="0" xfId="2" applyFont="1" applyFill="1" applyBorder="1" applyAlignment="1">
      <alignment horizontal="left" vertical="center" wrapText="1"/>
    </xf>
    <xf numFmtId="0" fontId="41" fillId="0" borderId="3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48" xfId="2" applyFont="1" applyFill="1" applyBorder="1" applyAlignment="1">
      <alignment vertical="center" wrapText="1"/>
    </xf>
    <xf numFmtId="0" fontId="1" fillId="2" borderId="0" xfId="2" applyFont="1" applyFill="1" applyBorder="1" applyAlignment="1" applyProtection="1">
      <alignment horizontal="left" vertical="top" wrapText="1"/>
    </xf>
    <xf numFmtId="0" fontId="11" fillId="2" borderId="0" xfId="2" applyFont="1" applyFill="1" applyBorder="1" applyAlignment="1" applyProtection="1">
      <alignment horizontal="left" vertical="top" wrapText="1"/>
    </xf>
    <xf numFmtId="0" fontId="4" fillId="0" borderId="0" xfId="2" applyFont="1" applyFill="1" applyBorder="1" applyAlignment="1">
      <alignment vertical="top" wrapText="1"/>
    </xf>
    <xf numFmtId="49" fontId="1" fillId="2" borderId="0" xfId="2" applyNumberFormat="1" applyFont="1" applyFill="1" applyBorder="1" applyAlignment="1" applyProtection="1">
      <alignment vertical="top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2" borderId="0" xfId="2" applyFont="1" applyFill="1" applyBorder="1" applyAlignment="1" applyProtection="1">
      <alignment vertical="top" wrapText="1"/>
    </xf>
    <xf numFmtId="0" fontId="4" fillId="4" borderId="64" xfId="2" applyFont="1" applyFill="1" applyBorder="1" applyAlignment="1" applyProtection="1">
      <alignment horizontal="center" vertical="center"/>
      <protection locked="0"/>
    </xf>
    <xf numFmtId="0" fontId="4" fillId="4" borderId="65" xfId="2" applyFont="1" applyFill="1" applyBorder="1" applyAlignment="1" applyProtection="1">
      <alignment horizontal="center" vertical="center"/>
      <protection locked="0"/>
    </xf>
    <xf numFmtId="0" fontId="4" fillId="4" borderId="66" xfId="2" applyFont="1" applyFill="1" applyBorder="1" applyAlignment="1" applyProtection="1">
      <alignment horizontal="center" vertical="center"/>
      <protection locked="0"/>
    </xf>
    <xf numFmtId="0" fontId="4" fillId="6" borderId="67" xfId="2" applyFont="1" applyFill="1" applyBorder="1" applyAlignment="1" applyProtection="1">
      <alignment horizontal="center" vertical="center"/>
      <protection locked="0"/>
    </xf>
    <xf numFmtId="0" fontId="4" fillId="6" borderId="68" xfId="2" applyFont="1" applyFill="1" applyBorder="1" applyAlignment="1" applyProtection="1">
      <alignment horizontal="center" vertical="center"/>
      <protection locked="0"/>
    </xf>
    <xf numFmtId="0" fontId="4" fillId="6" borderId="69" xfId="2" applyFont="1" applyFill="1" applyBorder="1" applyAlignment="1" applyProtection="1">
      <alignment horizontal="center" vertical="center"/>
      <protection locked="0"/>
    </xf>
    <xf numFmtId="0" fontId="15" fillId="0" borderId="20" xfId="2" applyFont="1" applyBorder="1" applyAlignment="1">
      <alignment horizontal="center" vertical="center" wrapText="1"/>
    </xf>
    <xf numFmtId="0" fontId="15" fillId="0" borderId="21" xfId="2" applyFont="1" applyBorder="1" applyAlignment="1">
      <alignment horizontal="center" vertical="center" wrapText="1"/>
    </xf>
    <xf numFmtId="0" fontId="15" fillId="0" borderId="56" xfId="2" applyFont="1" applyBorder="1" applyAlignment="1">
      <alignment horizontal="center" vertical="center" wrapText="1"/>
    </xf>
    <xf numFmtId="0" fontId="1" fillId="4" borderId="20" xfId="0" applyFont="1" applyFill="1" applyBorder="1" applyAlignment="1" applyProtection="1">
      <alignment horizontal="left" vertical="top" wrapText="1"/>
      <protection locked="0"/>
    </xf>
    <xf numFmtId="0" fontId="1" fillId="4" borderId="21" xfId="0" applyFont="1" applyFill="1" applyBorder="1" applyAlignment="1" applyProtection="1">
      <alignment horizontal="left" vertical="top" wrapText="1"/>
      <protection locked="0"/>
    </xf>
    <xf numFmtId="0" fontId="1" fillId="4" borderId="56" xfId="0" applyFont="1" applyFill="1" applyBorder="1" applyAlignment="1" applyProtection="1">
      <alignment horizontal="left" vertical="top" wrapText="1"/>
      <protection locked="0"/>
    </xf>
    <xf numFmtId="0" fontId="11" fillId="4" borderId="14" xfId="2" applyFont="1" applyFill="1" applyBorder="1" applyAlignment="1" applyProtection="1">
      <alignment horizontal="center" vertical="center" wrapText="1"/>
      <protection locked="0"/>
    </xf>
    <xf numFmtId="0" fontId="11" fillId="4" borderId="47" xfId="2" applyFont="1" applyFill="1" applyBorder="1" applyAlignment="1" applyProtection="1">
      <alignment horizontal="center" vertical="center" wrapText="1"/>
      <protection locked="0"/>
    </xf>
    <xf numFmtId="0" fontId="2" fillId="0" borderId="16" xfId="2" applyFont="1" applyBorder="1" applyAlignment="1">
      <alignment horizontal="center" vertical="center" textRotation="90"/>
    </xf>
    <xf numFmtId="0" fontId="2" fillId="0" borderId="61" xfId="2" applyFont="1" applyBorder="1" applyAlignment="1">
      <alignment horizontal="center" vertical="center" textRotation="90"/>
    </xf>
    <xf numFmtId="0" fontId="2" fillId="0" borderId="62" xfId="2" applyFont="1" applyBorder="1" applyAlignment="1">
      <alignment horizontal="center" vertical="center" textRotation="90"/>
    </xf>
    <xf numFmtId="0" fontId="11" fillId="4" borderId="18" xfId="2" applyFont="1" applyFill="1" applyBorder="1" applyAlignment="1" applyProtection="1">
      <alignment horizontal="center" vertical="center" wrapText="1"/>
      <protection locked="0"/>
    </xf>
    <xf numFmtId="0" fontId="11" fillId="4" borderId="63" xfId="2" applyFont="1" applyFill="1" applyBorder="1" applyAlignment="1" applyProtection="1">
      <alignment horizontal="center" vertical="center" wrapText="1"/>
      <protection locked="0"/>
    </xf>
    <xf numFmtId="0" fontId="4" fillId="0" borderId="20" xfId="2" applyFont="1" applyBorder="1" applyAlignment="1" applyProtection="1">
      <alignment horizontal="left" vertical="center" wrapText="1"/>
    </xf>
    <xf numFmtId="0" fontId="4" fillId="0" borderId="59" xfId="2" applyFont="1" applyBorder="1" applyAlignment="1" applyProtection="1">
      <alignment horizontal="left" vertical="center" wrapText="1"/>
    </xf>
    <xf numFmtId="0" fontId="34" fillId="3" borderId="61" xfId="0" applyFont="1" applyFill="1" applyBorder="1" applyAlignment="1" applyProtection="1">
      <alignment horizontal="center" vertical="center" wrapText="1"/>
    </xf>
    <xf numFmtId="0" fontId="34" fillId="3" borderId="0" xfId="0" applyFont="1" applyFill="1" applyBorder="1" applyAlignment="1" applyProtection="1">
      <alignment horizontal="center" vertical="center"/>
    </xf>
    <xf numFmtId="0" fontId="44" fillId="8" borderId="20" xfId="0" applyFont="1" applyFill="1" applyBorder="1" applyAlignment="1" applyProtection="1">
      <alignment horizontal="center" vertical="center" wrapText="1"/>
    </xf>
    <xf numFmtId="0" fontId="44" fillId="8" borderId="21" xfId="0" applyFont="1" applyFill="1" applyBorder="1" applyAlignment="1" applyProtection="1">
      <alignment horizontal="center" vertical="center"/>
    </xf>
    <xf numFmtId="0" fontId="44" fillId="8" borderId="56" xfId="0" applyFont="1" applyFill="1" applyBorder="1" applyAlignment="1" applyProtection="1">
      <alignment horizontal="center" vertical="center"/>
    </xf>
    <xf numFmtId="4" fontId="6" fillId="7" borderId="57" xfId="2" applyNumberFormat="1" applyFont="1" applyFill="1" applyBorder="1" applyAlignment="1" applyProtection="1">
      <alignment horizontal="center" vertical="center"/>
      <protection locked="0"/>
    </xf>
    <xf numFmtId="4" fontId="6" fillId="7" borderId="15" xfId="2" applyNumberFormat="1" applyFont="1" applyFill="1" applyBorder="1" applyAlignment="1" applyProtection="1">
      <alignment horizontal="center" vertical="center"/>
      <protection locked="0"/>
    </xf>
    <xf numFmtId="4" fontId="6" fillId="7" borderId="53" xfId="2" applyNumberFormat="1" applyFont="1" applyFill="1" applyBorder="1" applyAlignment="1" applyProtection="1">
      <alignment horizontal="center" vertical="center"/>
      <protection locked="0"/>
    </xf>
    <xf numFmtId="0" fontId="1" fillId="2" borderId="29" xfId="2" applyFont="1" applyFill="1" applyBorder="1" applyAlignment="1">
      <alignment horizontal="left" vertical="center" wrapText="1"/>
    </xf>
    <xf numFmtId="0" fontId="1" fillId="2" borderId="58" xfId="2" applyFont="1" applyFill="1" applyBorder="1" applyAlignment="1">
      <alignment horizontal="left" vertical="center" wrapText="1"/>
    </xf>
    <xf numFmtId="0" fontId="1" fillId="2" borderId="29" xfId="2" applyFont="1" applyFill="1" applyBorder="1" applyAlignment="1">
      <alignment vertical="center" wrapText="1"/>
    </xf>
    <xf numFmtId="0" fontId="0" fillId="2" borderId="58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1" fillId="2" borderId="11" xfId="2" applyFont="1" applyFill="1" applyBorder="1" applyAlignment="1">
      <alignment horizontal="left" vertical="center" wrapText="1"/>
    </xf>
    <xf numFmtId="0" fontId="4" fillId="0" borderId="20" xfId="2" applyFont="1" applyBorder="1" applyAlignment="1" applyProtection="1">
      <alignment horizontal="center" vertical="center" wrapText="1"/>
    </xf>
    <xf numFmtId="0" fontId="4" fillId="0" borderId="59" xfId="2" applyFont="1" applyBorder="1" applyAlignment="1" applyProtection="1">
      <alignment horizontal="center" vertical="center" wrapText="1"/>
    </xf>
    <xf numFmtId="0" fontId="11" fillId="4" borderId="50" xfId="2" applyFont="1" applyFill="1" applyBorder="1" applyAlignment="1" applyProtection="1">
      <alignment horizontal="center" vertical="center" wrapText="1"/>
      <protection locked="0"/>
    </xf>
    <xf numFmtId="0" fontId="11" fillId="4" borderId="60" xfId="2" applyFont="1" applyFill="1" applyBorder="1" applyAlignment="1" applyProtection="1">
      <alignment horizontal="center" vertical="center" wrapText="1"/>
      <protection locked="0"/>
    </xf>
    <xf numFmtId="0" fontId="17" fillId="3" borderId="20" xfId="2" applyFont="1" applyFill="1" applyBorder="1" applyAlignment="1" applyProtection="1">
      <alignment horizontal="center" vertical="center"/>
    </xf>
    <xf numFmtId="0" fontId="17" fillId="3" borderId="21" xfId="2" applyFont="1" applyFill="1" applyBorder="1" applyAlignment="1" applyProtection="1">
      <alignment horizontal="center" vertical="center"/>
    </xf>
    <xf numFmtId="0" fontId="17" fillId="3" borderId="56" xfId="2" applyFont="1" applyFill="1" applyBorder="1" applyAlignment="1" applyProtection="1">
      <alignment horizontal="center" vertical="center"/>
    </xf>
    <xf numFmtId="0" fontId="42" fillId="8" borderId="20" xfId="0" applyFont="1" applyFill="1" applyBorder="1" applyAlignment="1" applyProtection="1">
      <alignment horizontal="center" vertical="center" wrapText="1"/>
    </xf>
    <xf numFmtId="0" fontId="42" fillId="8" borderId="21" xfId="0" applyFont="1" applyFill="1" applyBorder="1" applyAlignment="1" applyProtection="1">
      <alignment horizontal="center" vertical="center" wrapText="1"/>
    </xf>
    <xf numFmtId="0" fontId="42" fillId="8" borderId="56" xfId="0" applyFont="1" applyFill="1" applyBorder="1" applyAlignment="1" applyProtection="1">
      <alignment horizontal="center" vertical="center" wrapText="1"/>
    </xf>
    <xf numFmtId="0" fontId="43" fillId="8" borderId="20" xfId="0" applyFont="1" applyFill="1" applyBorder="1" applyAlignment="1" applyProtection="1">
      <alignment horizontal="center" vertical="center"/>
    </xf>
    <xf numFmtId="0" fontId="43" fillId="8" borderId="21" xfId="0" applyFont="1" applyFill="1" applyBorder="1" applyAlignment="1" applyProtection="1">
      <alignment horizontal="center" vertical="center"/>
    </xf>
    <xf numFmtId="0" fontId="43" fillId="8" borderId="56" xfId="0" applyFont="1" applyFill="1" applyBorder="1" applyAlignment="1" applyProtection="1">
      <alignment horizontal="center" vertical="center"/>
    </xf>
    <xf numFmtId="0" fontId="1" fillId="4" borderId="64" xfId="2" applyFont="1" applyFill="1" applyBorder="1" applyAlignment="1" applyProtection="1">
      <alignment horizontal="center"/>
      <protection locked="0"/>
    </xf>
    <xf numFmtId="0" fontId="1" fillId="0" borderId="65" xfId="2" applyBorder="1" applyProtection="1">
      <protection locked="0"/>
    </xf>
    <xf numFmtId="0" fontId="1" fillId="0" borderId="66" xfId="2" applyBorder="1" applyProtection="1">
      <protection locked="0"/>
    </xf>
    <xf numFmtId="0" fontId="15" fillId="0" borderId="20" xfId="2" applyFont="1" applyBorder="1" applyAlignment="1" applyProtection="1">
      <alignment horizontal="center" vertical="center" wrapText="1"/>
    </xf>
    <xf numFmtId="0" fontId="15" fillId="0" borderId="21" xfId="2" applyFont="1" applyBorder="1" applyAlignment="1" applyProtection="1">
      <alignment horizontal="center" vertical="center" wrapText="1"/>
    </xf>
    <xf numFmtId="0" fontId="15" fillId="0" borderId="56" xfId="2" applyFont="1" applyBorder="1" applyAlignment="1" applyProtection="1">
      <alignment horizontal="center" vertical="center" wrapText="1"/>
    </xf>
    <xf numFmtId="0" fontId="1" fillId="4" borderId="65" xfId="2" applyFill="1" applyBorder="1" applyAlignment="1" applyProtection="1">
      <alignment horizontal="center"/>
      <protection locked="0"/>
    </xf>
    <xf numFmtId="0" fontId="1" fillId="4" borderId="66" xfId="2" applyFill="1" applyBorder="1" applyAlignment="1" applyProtection="1">
      <alignment horizontal="center"/>
      <protection locked="0"/>
    </xf>
    <xf numFmtId="0" fontId="1" fillId="4" borderId="64" xfId="2" applyFill="1" applyBorder="1" applyAlignment="1" applyProtection="1">
      <alignment horizontal="center"/>
      <protection locked="0"/>
    </xf>
    <xf numFmtId="0" fontId="1" fillId="4" borderId="65" xfId="2" applyFont="1" applyFill="1" applyBorder="1" applyAlignment="1" applyProtection="1">
      <alignment horizontal="center"/>
      <protection locked="0"/>
    </xf>
    <xf numFmtId="0" fontId="1" fillId="4" borderId="66" xfId="2" applyFont="1" applyFill="1" applyBorder="1" applyAlignment="1" applyProtection="1">
      <alignment horizontal="center"/>
      <protection locked="0"/>
    </xf>
    <xf numFmtId="0" fontId="6" fillId="0" borderId="0" xfId="2" applyFont="1" applyFill="1" applyBorder="1" applyAlignment="1">
      <alignment horizontal="left" vertical="center" wrapText="1"/>
    </xf>
    <xf numFmtId="0" fontId="6" fillId="0" borderId="46" xfId="2" applyFont="1" applyBorder="1" applyAlignment="1">
      <alignment horizontal="left" vertical="center" wrapText="1"/>
    </xf>
    <xf numFmtId="0" fontId="17" fillId="3" borderId="20" xfId="2" applyFont="1" applyFill="1" applyBorder="1" applyAlignment="1">
      <alignment horizontal="center" vertical="center" wrapText="1"/>
    </xf>
    <xf numFmtId="0" fontId="17" fillId="3" borderId="21" xfId="2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46" xfId="2" applyFont="1" applyBorder="1" applyAlignment="1">
      <alignment horizontal="left" vertical="center" wrapText="1"/>
    </xf>
    <xf numFmtId="0" fontId="30" fillId="0" borderId="0" xfId="2" applyFont="1" applyBorder="1" applyAlignment="1">
      <alignment vertical="top" wrapText="1"/>
    </xf>
    <xf numFmtId="0" fontId="15" fillId="4" borderId="20" xfId="2" applyFont="1" applyFill="1" applyBorder="1" applyAlignment="1">
      <alignment horizontal="center" vertical="center" wrapText="1"/>
    </xf>
    <xf numFmtId="0" fontId="15" fillId="4" borderId="21" xfId="2" applyFont="1" applyFill="1" applyBorder="1" applyAlignment="1">
      <alignment horizontal="center" vertical="center" wrapText="1"/>
    </xf>
  </cellXfs>
  <cellStyles count="4">
    <cellStyle name="Euro" xfId="1"/>
    <cellStyle name="Normal" xfId="0" builtinId="0"/>
    <cellStyle name="Normal 2" xfId="2"/>
    <cellStyle name="Pourcentage 2" xfId="3"/>
  </cellStyles>
  <dxfs count="4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399058</xdr:colOff>
      <xdr:row>1</xdr:row>
      <xdr:rowOff>1517328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0"/>
          <a:ext cx="6133108" cy="21459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\Documents%20and%20Settings\chardons\Local%20Settings\Temp\annex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Feuil2"/>
      <sheetName val="A - Equipe 1"/>
      <sheetName val="B - Equipe 2"/>
      <sheetName val="C - Equipe 3"/>
      <sheetName val="D - Equipe 4"/>
      <sheetName val="E - Equipe 5"/>
      <sheetName val="E - Répartition annuelle"/>
      <sheetName val="F - Fiche de synthèse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ANR</v>
          </cell>
        </row>
        <row r="4">
          <cell r="A4" t="str">
            <v>Assocations, Fondations</v>
          </cell>
        </row>
        <row r="5">
          <cell r="A5" t="str">
            <v>Etablissements publics nationaux</v>
          </cell>
        </row>
        <row r="6">
          <cell r="A6" t="str">
            <v>Commission Européenne</v>
          </cell>
        </row>
        <row r="7">
          <cell r="A7" t="str">
            <v>Collectivités Territoriales</v>
          </cell>
        </row>
        <row r="8">
          <cell r="A8" t="str">
            <v>Ministères</v>
          </cell>
        </row>
        <row r="12">
          <cell r="A12" t="str">
            <v>Acquis</v>
          </cell>
        </row>
        <row r="13">
          <cell r="A13" t="str">
            <v>En cours d'acquisition</v>
          </cell>
        </row>
        <row r="14">
          <cell r="A14" t="str">
            <v>En cours de négociation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I26"/>
  <sheetViews>
    <sheetView showGridLines="0" zoomScaleNormal="100" workbookViewId="0">
      <selection activeCell="G37" sqref="G37"/>
    </sheetView>
  </sheetViews>
  <sheetFormatPr baseColWidth="10" defaultColWidth="10.85546875" defaultRowHeight="14.25" x14ac:dyDescent="0.2"/>
  <cols>
    <col min="1" max="1" width="4.7109375" style="14" customWidth="1"/>
    <col min="2" max="2" width="21.85546875" style="15" customWidth="1"/>
    <col min="3" max="3" width="16" style="9" customWidth="1"/>
    <col min="4" max="4" width="6.7109375" style="9" customWidth="1"/>
    <col min="5" max="6" width="12.7109375" style="9" customWidth="1"/>
    <col min="7" max="7" width="16" style="9" customWidth="1"/>
    <col min="8" max="8" width="14.28515625" style="9" customWidth="1"/>
    <col min="9" max="9" width="14.28515625" style="3" customWidth="1"/>
    <col min="10" max="16384" width="10.85546875" style="9"/>
  </cols>
  <sheetData>
    <row r="1" spans="1:9" ht="49.5" customHeight="1" x14ac:dyDescent="0.25">
      <c r="A1"/>
      <c r="B1" s="1"/>
      <c r="C1" s="2"/>
      <c r="D1" s="2"/>
      <c r="E1" s="2"/>
      <c r="F1" s="2"/>
      <c r="G1" s="2"/>
      <c r="H1" s="2"/>
    </row>
    <row r="2" spans="1:9" ht="150.75" customHeight="1" x14ac:dyDescent="0.2">
      <c r="A2" s="203"/>
      <c r="B2" s="204"/>
      <c r="C2" s="204"/>
      <c r="D2" s="4"/>
      <c r="E2" s="2"/>
      <c r="F2" s="205"/>
      <c r="G2" s="205"/>
      <c r="H2" s="205"/>
    </row>
    <row r="3" spans="1:9" s="189" customFormat="1" ht="54" customHeight="1" x14ac:dyDescent="0.2">
      <c r="A3" s="206" t="s">
        <v>88</v>
      </c>
      <c r="B3" s="207"/>
      <c r="C3" s="207"/>
      <c r="D3" s="207"/>
      <c r="E3" s="207"/>
      <c r="F3" s="207"/>
      <c r="G3" s="207"/>
      <c r="H3" s="208"/>
      <c r="I3" s="188"/>
    </row>
    <row r="4" spans="1:9" s="189" customFormat="1" ht="21.75" customHeight="1" x14ac:dyDescent="0.2">
      <c r="A4" s="5"/>
      <c r="B4" s="6"/>
      <c r="C4" s="6"/>
      <c r="D4" s="6"/>
      <c r="E4" s="6"/>
      <c r="F4" s="6"/>
      <c r="G4" s="6"/>
      <c r="H4" s="7"/>
      <c r="I4" s="188"/>
    </row>
    <row r="5" spans="1:9" ht="51.75" customHeight="1" x14ac:dyDescent="0.2">
      <c r="A5" s="8"/>
      <c r="B5" s="210" t="s">
        <v>85</v>
      </c>
      <c r="C5" s="210"/>
      <c r="D5" s="210"/>
      <c r="E5" s="210"/>
      <c r="F5" s="210"/>
      <c r="G5" s="210"/>
      <c r="H5" s="211"/>
    </row>
    <row r="6" spans="1:9" ht="18" customHeight="1" x14ac:dyDescent="0.2">
      <c r="A6" s="198"/>
      <c r="B6" s="213"/>
      <c r="C6" s="213"/>
      <c r="D6" s="213"/>
      <c r="E6" s="213"/>
      <c r="F6" s="213"/>
      <c r="G6" s="213"/>
      <c r="H6" s="214"/>
    </row>
    <row r="7" spans="1:9" ht="44.25" customHeight="1" x14ac:dyDescent="0.2">
      <c r="A7" s="190"/>
      <c r="B7" s="212"/>
      <c r="C7" s="212"/>
      <c r="D7" s="212"/>
      <c r="E7" s="212"/>
      <c r="F7" s="212"/>
      <c r="G7" s="212"/>
      <c r="H7" s="212"/>
    </row>
    <row r="8" spans="1:9" ht="36" customHeight="1" x14ac:dyDescent="0.2">
      <c r="A8" s="190"/>
      <c r="B8" s="212"/>
      <c r="C8" s="212"/>
      <c r="D8" s="212"/>
      <c r="E8" s="212"/>
      <c r="F8" s="212"/>
      <c r="G8" s="212"/>
      <c r="H8" s="212"/>
    </row>
    <row r="9" spans="1:9" ht="20.100000000000001" customHeight="1" x14ac:dyDescent="0.2">
      <c r="A9" s="190"/>
      <c r="B9" s="212"/>
      <c r="C9" s="212"/>
      <c r="D9" s="212"/>
      <c r="E9" s="212"/>
      <c r="F9" s="212"/>
      <c r="G9" s="212"/>
      <c r="H9" s="212"/>
    </row>
    <row r="10" spans="1:9" ht="47.1" customHeight="1" x14ac:dyDescent="0.2">
      <c r="A10" s="190"/>
      <c r="B10" s="209"/>
      <c r="C10" s="209"/>
      <c r="D10" s="209"/>
      <c r="E10" s="209"/>
      <c r="F10" s="209"/>
      <c r="G10" s="209"/>
      <c r="H10" s="209"/>
    </row>
    <row r="11" spans="1:9" ht="39" customHeight="1" x14ac:dyDescent="0.2">
      <c r="A11" s="191"/>
      <c r="B11" s="212"/>
      <c r="C11" s="212"/>
      <c r="D11" s="212"/>
      <c r="E11" s="212"/>
      <c r="F11" s="212"/>
      <c r="G11" s="212"/>
      <c r="H11" s="212"/>
    </row>
    <row r="12" spans="1:9" ht="18.75" customHeight="1" x14ac:dyDescent="0.2">
      <c r="A12" s="192"/>
      <c r="B12" s="212"/>
      <c r="C12" s="212"/>
      <c r="D12" s="212"/>
      <c r="E12" s="212"/>
      <c r="F12" s="212"/>
      <c r="G12" s="212"/>
      <c r="H12" s="212"/>
    </row>
    <row r="13" spans="1:9" ht="20.100000000000001" customHeight="1" x14ac:dyDescent="0.2">
      <c r="A13" s="192"/>
      <c r="B13" s="212"/>
      <c r="C13" s="212"/>
      <c r="D13" s="212"/>
      <c r="E13" s="212"/>
      <c r="F13" s="212"/>
      <c r="G13" s="212"/>
      <c r="H13" s="212"/>
    </row>
    <row r="14" spans="1:9" ht="42" customHeight="1" x14ac:dyDescent="0.2">
      <c r="A14" s="190"/>
      <c r="B14" s="209"/>
      <c r="C14" s="209"/>
      <c r="D14" s="209"/>
      <c r="E14" s="209"/>
      <c r="F14" s="209"/>
      <c r="G14" s="209"/>
      <c r="H14" s="209"/>
    </row>
    <row r="15" spans="1:9" s="11" customFormat="1" ht="56.1" customHeight="1" x14ac:dyDescent="0.25">
      <c r="A15" s="193"/>
      <c r="B15" s="217"/>
      <c r="C15" s="217"/>
      <c r="D15" s="217"/>
      <c r="E15" s="217"/>
      <c r="F15" s="217"/>
      <c r="G15" s="217"/>
      <c r="H15" s="217"/>
      <c r="I15" s="185"/>
    </row>
    <row r="16" spans="1:9" s="11" customFormat="1" ht="56.1" customHeight="1" x14ac:dyDescent="0.25">
      <c r="A16" s="193"/>
      <c r="B16" s="217"/>
      <c r="C16" s="220"/>
      <c r="D16" s="220"/>
      <c r="E16" s="220"/>
      <c r="F16" s="220"/>
      <c r="G16" s="220"/>
      <c r="H16" s="220"/>
      <c r="I16" s="185"/>
    </row>
    <row r="17" spans="1:9" s="79" customFormat="1" ht="24.75" customHeight="1" x14ac:dyDescent="0.25">
      <c r="A17" s="163"/>
      <c r="B17" s="163"/>
      <c r="C17" s="164"/>
      <c r="D17" s="164"/>
      <c r="E17" s="164"/>
      <c r="F17" s="164"/>
      <c r="G17" s="164"/>
      <c r="H17" s="194"/>
      <c r="I17" s="3"/>
    </row>
    <row r="18" spans="1:9" ht="39" customHeight="1" x14ac:dyDescent="0.2">
      <c r="A18" s="221"/>
      <c r="B18" s="221"/>
      <c r="C18" s="221"/>
      <c r="D18" s="221"/>
      <c r="E18" s="221"/>
      <c r="F18" s="221"/>
      <c r="G18" s="221"/>
      <c r="H18" s="221"/>
    </row>
    <row r="19" spans="1:9" s="11" customFormat="1" ht="24.75" customHeight="1" x14ac:dyDescent="0.25">
      <c r="A19" s="165"/>
      <c r="B19" s="161"/>
      <c r="C19" s="10"/>
      <c r="D19" s="10"/>
      <c r="E19" s="10"/>
      <c r="F19" s="10"/>
      <c r="G19" s="10"/>
      <c r="H19" s="10"/>
      <c r="I19" s="3"/>
    </row>
    <row r="20" spans="1:9" s="79" customFormat="1" ht="24" customHeight="1" x14ac:dyDescent="0.25">
      <c r="A20" s="195"/>
      <c r="B20" s="179"/>
      <c r="C20" s="180"/>
      <c r="D20" s="180"/>
      <c r="E20" s="180"/>
      <c r="F20" s="180"/>
      <c r="G20" s="180"/>
      <c r="H20" s="180"/>
      <c r="I20" s="3"/>
    </row>
    <row r="21" spans="1:9" s="11" customFormat="1" ht="32.1" customHeight="1" x14ac:dyDescent="0.25">
      <c r="A21" s="196"/>
      <c r="B21" s="187"/>
      <c r="C21" s="181"/>
      <c r="D21" s="181"/>
      <c r="E21" s="215"/>
      <c r="F21" s="216"/>
      <c r="G21" s="216"/>
      <c r="H21" s="216"/>
      <c r="I21" s="185"/>
    </row>
    <row r="22" spans="1:9" s="11" customFormat="1" ht="42" customHeight="1" x14ac:dyDescent="0.25">
      <c r="A22" s="197"/>
      <c r="B22" s="186"/>
      <c r="C22" s="181"/>
      <c r="D22" s="181"/>
      <c r="E22" s="215"/>
      <c r="F22" s="216"/>
      <c r="G22" s="216"/>
      <c r="H22" s="216"/>
      <c r="I22" s="3"/>
    </row>
    <row r="23" spans="1:9" s="79" customFormat="1" ht="24" customHeight="1" x14ac:dyDescent="0.25">
      <c r="A23" s="195"/>
      <c r="B23" s="179"/>
      <c r="C23" s="180"/>
      <c r="D23" s="180"/>
      <c r="E23" s="180"/>
      <c r="F23" s="180"/>
      <c r="G23" s="180"/>
      <c r="H23" s="180"/>
      <c r="I23" s="3"/>
    </row>
    <row r="24" spans="1:9" s="11" customFormat="1" ht="30.75" customHeight="1" x14ac:dyDescent="0.25">
      <c r="A24" s="196"/>
      <c r="B24" s="218"/>
      <c r="C24" s="219"/>
      <c r="D24" s="181"/>
      <c r="E24" s="215"/>
      <c r="F24" s="216"/>
      <c r="G24" s="216"/>
      <c r="H24" s="216"/>
      <c r="I24" s="3"/>
    </row>
    <row r="25" spans="1:9" s="11" customFormat="1" ht="30" customHeight="1" x14ac:dyDescent="0.25">
      <c r="A25" s="197"/>
      <c r="B25" s="186"/>
      <c r="C25" s="181"/>
      <c r="D25" s="181"/>
      <c r="E25" s="215"/>
      <c r="F25" s="216"/>
      <c r="G25" s="216"/>
      <c r="H25" s="216"/>
      <c r="I25" s="3"/>
    </row>
    <row r="26" spans="1:9" s="11" customFormat="1" ht="24.75" customHeight="1" x14ac:dyDescent="0.25">
      <c r="A26" s="165"/>
      <c r="B26" s="162"/>
      <c r="C26" s="12"/>
      <c r="D26" s="13"/>
      <c r="E26" s="13"/>
      <c r="F26" s="13"/>
      <c r="G26" s="13"/>
      <c r="H26" s="13"/>
      <c r="I26" s="3"/>
    </row>
  </sheetData>
  <mergeCells count="21">
    <mergeCell ref="E25:H25"/>
    <mergeCell ref="B15:H15"/>
    <mergeCell ref="E22:H22"/>
    <mergeCell ref="B24:C24"/>
    <mergeCell ref="B16:H16"/>
    <mergeCell ref="A18:H18"/>
    <mergeCell ref="E21:H21"/>
    <mergeCell ref="E24:H24"/>
    <mergeCell ref="A2:C2"/>
    <mergeCell ref="F2:H2"/>
    <mergeCell ref="A3:H3"/>
    <mergeCell ref="B14:H14"/>
    <mergeCell ref="B5:H5"/>
    <mergeCell ref="B9:H9"/>
    <mergeCell ref="B12:H12"/>
    <mergeCell ref="B8:H8"/>
    <mergeCell ref="B11:H11"/>
    <mergeCell ref="B10:H10"/>
    <mergeCell ref="B6:H6"/>
    <mergeCell ref="B7:H7"/>
    <mergeCell ref="B13:H13"/>
  </mergeCells>
  <phoneticPr fontId="28" type="noConversion"/>
  <printOptions horizontalCentered="1" verticalCentered="1"/>
  <pageMargins left="0.35000000000000003" right="0.24000000000000002" top="0.2" bottom="0" header="0.2" footer="0.2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18" sqref="A18:A20"/>
    </sheetView>
  </sheetViews>
  <sheetFormatPr baseColWidth="10" defaultColWidth="10.85546875" defaultRowHeight="12.75" x14ac:dyDescent="0.2"/>
  <cols>
    <col min="1" max="1" width="30" style="9" bestFit="1" customWidth="1"/>
    <col min="2" max="16384" width="10.85546875" style="9"/>
  </cols>
  <sheetData>
    <row r="1" spans="1:1" x14ac:dyDescent="0.2">
      <c r="A1" s="127" t="s">
        <v>37</v>
      </c>
    </row>
    <row r="2" spans="1:1" x14ac:dyDescent="0.2">
      <c r="A2" s="16" t="s">
        <v>10</v>
      </c>
    </row>
    <row r="3" spans="1:1" x14ac:dyDescent="0.2">
      <c r="A3" s="16" t="s">
        <v>11</v>
      </c>
    </row>
    <row r="4" spans="1:1" x14ac:dyDescent="0.2">
      <c r="A4" s="16" t="s">
        <v>12</v>
      </c>
    </row>
    <row r="5" spans="1:1" x14ac:dyDescent="0.2">
      <c r="A5" s="9" t="s">
        <v>9</v>
      </c>
    </row>
    <row r="8" spans="1:1" x14ac:dyDescent="0.2">
      <c r="A8" s="137" t="s">
        <v>16</v>
      </c>
    </row>
    <row r="9" spans="1:1" ht="15" x14ac:dyDescent="0.25">
      <c r="A9" t="s">
        <v>13</v>
      </c>
    </row>
    <row r="10" spans="1:1" ht="15" x14ac:dyDescent="0.25">
      <c r="A10" t="s">
        <v>14</v>
      </c>
    </row>
    <row r="11" spans="1:1" ht="15" x14ac:dyDescent="0.25">
      <c r="A11" t="s">
        <v>0</v>
      </c>
    </row>
    <row r="12" spans="1:1" ht="15" x14ac:dyDescent="0.25">
      <c r="A12" t="s">
        <v>1</v>
      </c>
    </row>
    <row r="13" spans="1:1" ht="15" x14ac:dyDescent="0.25">
      <c r="A13" t="s">
        <v>2</v>
      </c>
    </row>
    <row r="14" spans="1:1" ht="15" x14ac:dyDescent="0.25">
      <c r="A14" t="s">
        <v>3</v>
      </c>
    </row>
    <row r="15" spans="1:1" ht="15" x14ac:dyDescent="0.25">
      <c r="A15"/>
    </row>
    <row r="16" spans="1:1" ht="15" x14ac:dyDescent="0.25">
      <c r="A16"/>
    </row>
    <row r="17" spans="1:1" x14ac:dyDescent="0.2">
      <c r="A17" s="137" t="s">
        <v>4</v>
      </c>
    </row>
    <row r="18" spans="1:1" ht="15" x14ac:dyDescent="0.25">
      <c r="A18" t="s">
        <v>5</v>
      </c>
    </row>
    <row r="19" spans="1:1" ht="15" x14ac:dyDescent="0.25">
      <c r="A19" t="s">
        <v>6</v>
      </c>
    </row>
    <row r="20" spans="1:1" ht="15" x14ac:dyDescent="0.25">
      <c r="A20" t="s">
        <v>7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G73"/>
  <sheetViews>
    <sheetView showGridLines="0" zoomScaleSheetLayoutView="85" workbookViewId="0">
      <selection activeCell="G19" sqref="G19:G24"/>
    </sheetView>
  </sheetViews>
  <sheetFormatPr baseColWidth="10" defaultColWidth="10.85546875" defaultRowHeight="12.75" x14ac:dyDescent="0.2"/>
  <cols>
    <col min="1" max="1" width="5.140625" style="9" customWidth="1"/>
    <col min="2" max="2" width="45.7109375" style="22" customWidth="1"/>
    <col min="3" max="3" width="24.7109375" style="9" customWidth="1"/>
    <col min="4" max="4" width="18.7109375" style="9" customWidth="1"/>
    <col min="5" max="5" width="20.42578125" style="9" customWidth="1"/>
    <col min="6" max="6" width="18.7109375" style="9" customWidth="1"/>
    <col min="7" max="7" width="19.85546875" style="21" customWidth="1"/>
    <col min="8" max="16384" width="10.85546875" style="9"/>
  </cols>
  <sheetData>
    <row r="1" spans="1:7" ht="42.75" customHeight="1" thickBot="1" x14ac:dyDescent="0.25">
      <c r="A1" s="228" t="s">
        <v>89</v>
      </c>
      <c r="B1" s="229"/>
      <c r="C1" s="229"/>
      <c r="D1" s="229"/>
      <c r="E1" s="229"/>
      <c r="F1" s="229"/>
      <c r="G1" s="230"/>
    </row>
    <row r="2" spans="1:7" ht="15.75" x14ac:dyDescent="0.2">
      <c r="A2" s="17"/>
      <c r="B2" s="17"/>
      <c r="C2" s="18"/>
      <c r="D2" s="18"/>
      <c r="E2" s="18"/>
      <c r="F2" s="17"/>
      <c r="G2" s="17"/>
    </row>
    <row r="3" spans="1:7" ht="16.5" thickBot="1" x14ac:dyDescent="0.25">
      <c r="A3" s="127" t="s">
        <v>37</v>
      </c>
      <c r="B3" s="19"/>
      <c r="C3" s="225" t="s">
        <v>10</v>
      </c>
      <c r="D3" s="226"/>
      <c r="E3" s="227"/>
      <c r="F3" s="17"/>
      <c r="G3" s="17"/>
    </row>
    <row r="4" spans="1:7" ht="18" customHeight="1" thickBot="1" x14ac:dyDescent="0.25">
      <c r="A4" s="127" t="s">
        <v>38</v>
      </c>
      <c r="B4" s="19"/>
      <c r="C4" s="222"/>
      <c r="D4" s="223"/>
      <c r="E4" s="224"/>
      <c r="G4" s="20"/>
    </row>
    <row r="5" spans="1:7" ht="18" customHeight="1" thickBot="1" x14ac:dyDescent="0.25">
      <c r="A5" s="128" t="s">
        <v>33</v>
      </c>
      <c r="B5" s="19"/>
      <c r="C5" s="222"/>
      <c r="D5" s="223"/>
      <c r="E5" s="224"/>
    </row>
    <row r="6" spans="1:7" ht="18" customHeight="1" thickBot="1" x14ac:dyDescent="0.25">
      <c r="A6" s="129" t="s">
        <v>39</v>
      </c>
      <c r="C6" s="222"/>
      <c r="D6" s="223"/>
      <c r="E6" s="224"/>
    </row>
    <row r="7" spans="1:7" ht="18" customHeight="1" thickBot="1" x14ac:dyDescent="0.25">
      <c r="A7" s="127" t="s">
        <v>40</v>
      </c>
      <c r="C7" s="222"/>
      <c r="D7" s="223"/>
      <c r="E7" s="224"/>
    </row>
    <row r="8" spans="1:7" ht="18" customHeight="1" thickBot="1" x14ac:dyDescent="0.25">
      <c r="B8" s="23"/>
    </row>
    <row r="9" spans="1:7" s="22" customFormat="1" ht="30" customHeight="1" thickBot="1" x14ac:dyDescent="0.3">
      <c r="A9" s="24" t="s">
        <v>41</v>
      </c>
      <c r="B9" s="25"/>
      <c r="C9" s="26"/>
      <c r="D9" s="26"/>
      <c r="E9" s="26"/>
      <c r="F9" s="27" t="s">
        <v>59</v>
      </c>
      <c r="G9" s="28" t="s">
        <v>42</v>
      </c>
    </row>
    <row r="10" spans="1:7" s="22" customFormat="1" ht="43.5" customHeight="1" x14ac:dyDescent="0.25">
      <c r="A10" s="29" t="s">
        <v>102</v>
      </c>
      <c r="B10" s="151"/>
      <c r="C10" s="30" t="s">
        <v>83</v>
      </c>
      <c r="D10" s="30" t="s">
        <v>43</v>
      </c>
      <c r="E10" s="31" t="s">
        <v>44</v>
      </c>
      <c r="F10" s="32">
        <f>+F25+F42</f>
        <v>0</v>
      </c>
      <c r="G10" s="33">
        <f>+G25+G42</f>
        <v>0</v>
      </c>
    </row>
    <row r="11" spans="1:7" ht="30" customHeight="1" x14ac:dyDescent="0.25">
      <c r="A11" s="236" t="s">
        <v>45</v>
      </c>
      <c r="B11" s="166" t="s">
        <v>62</v>
      </c>
      <c r="C11" s="248" t="s">
        <v>60</v>
      </c>
      <c r="D11" s="249"/>
      <c r="E11" s="250"/>
      <c r="F11" s="138"/>
      <c r="G11" s="155"/>
    </row>
    <row r="12" spans="1:7" ht="21" customHeight="1" x14ac:dyDescent="0.25">
      <c r="A12" s="237"/>
      <c r="B12" s="252" t="s">
        <v>68</v>
      </c>
      <c r="C12" s="150"/>
      <c r="D12" s="34"/>
      <c r="E12" s="143"/>
      <c r="F12" s="138">
        <f t="shared" ref="F12:F24" si="0">D12*E12</f>
        <v>0</v>
      </c>
      <c r="G12" s="155"/>
    </row>
    <row r="13" spans="1:7" ht="21" customHeight="1" x14ac:dyDescent="0.25">
      <c r="A13" s="237"/>
      <c r="B13" s="252"/>
      <c r="C13" s="150"/>
      <c r="D13" s="34"/>
      <c r="E13" s="143"/>
      <c r="F13" s="138">
        <f t="shared" si="0"/>
        <v>0</v>
      </c>
      <c r="G13" s="155"/>
    </row>
    <row r="14" spans="1:7" ht="21" customHeight="1" x14ac:dyDescent="0.25">
      <c r="A14" s="237"/>
      <c r="B14" s="252"/>
      <c r="C14" s="150"/>
      <c r="D14" s="34"/>
      <c r="E14" s="143"/>
      <c r="F14" s="138">
        <f>D14*E14</f>
        <v>0</v>
      </c>
      <c r="G14" s="155"/>
    </row>
    <row r="15" spans="1:7" ht="21" customHeight="1" x14ac:dyDescent="0.25">
      <c r="A15" s="237"/>
      <c r="B15" s="256"/>
      <c r="C15" s="150"/>
      <c r="D15" s="34"/>
      <c r="E15" s="143"/>
      <c r="F15" s="138">
        <f t="shared" si="0"/>
        <v>0</v>
      </c>
      <c r="G15" s="155"/>
    </row>
    <row r="16" spans="1:7" ht="21" customHeight="1" x14ac:dyDescent="0.25">
      <c r="A16" s="238"/>
      <c r="B16" s="251" t="s">
        <v>69</v>
      </c>
      <c r="C16" s="144"/>
      <c r="D16" s="144"/>
      <c r="E16" s="145"/>
      <c r="F16" s="139">
        <f t="shared" si="0"/>
        <v>0</v>
      </c>
      <c r="G16" s="155"/>
    </row>
    <row r="17" spans="1:7" ht="21" customHeight="1" x14ac:dyDescent="0.25">
      <c r="A17" s="237"/>
      <c r="B17" s="252"/>
      <c r="C17" s="149"/>
      <c r="D17" s="144"/>
      <c r="E17" s="145"/>
      <c r="F17" s="139">
        <f t="shared" si="0"/>
        <v>0</v>
      </c>
      <c r="G17" s="155"/>
    </row>
    <row r="18" spans="1:7" ht="21" customHeight="1" x14ac:dyDescent="0.25">
      <c r="A18" s="237"/>
      <c r="B18" s="252"/>
      <c r="C18" s="149"/>
      <c r="D18" s="144"/>
      <c r="E18" s="145"/>
      <c r="F18" s="139">
        <f t="shared" si="0"/>
        <v>0</v>
      </c>
      <c r="G18" s="155"/>
    </row>
    <row r="19" spans="1:7" ht="21" customHeight="1" x14ac:dyDescent="0.2">
      <c r="A19" s="237"/>
      <c r="B19" s="251" t="s">
        <v>65</v>
      </c>
      <c r="C19" s="149"/>
      <c r="D19" s="146"/>
      <c r="E19" s="146"/>
      <c r="F19" s="139">
        <f t="shared" si="0"/>
        <v>0</v>
      </c>
      <c r="G19" s="200"/>
    </row>
    <row r="20" spans="1:7" ht="21" customHeight="1" x14ac:dyDescent="0.2">
      <c r="A20" s="237"/>
      <c r="B20" s="252"/>
      <c r="C20" s="149"/>
      <c r="D20" s="146"/>
      <c r="E20" s="146"/>
      <c r="F20" s="139">
        <f t="shared" si="0"/>
        <v>0</v>
      </c>
      <c r="G20" s="200"/>
    </row>
    <row r="21" spans="1:7" ht="21" customHeight="1" x14ac:dyDescent="0.2">
      <c r="A21" s="237"/>
      <c r="B21" s="252"/>
      <c r="C21" s="149"/>
      <c r="D21" s="146"/>
      <c r="E21" s="146"/>
      <c r="F21" s="139">
        <f t="shared" si="0"/>
        <v>0</v>
      </c>
      <c r="G21" s="200"/>
    </row>
    <row r="22" spans="1:7" ht="21" customHeight="1" x14ac:dyDescent="0.25">
      <c r="A22" s="237"/>
      <c r="B22" s="252"/>
      <c r="C22" s="149"/>
      <c r="D22" s="144"/>
      <c r="E22" s="145"/>
      <c r="F22" s="139">
        <f t="shared" si="0"/>
        <v>0</v>
      </c>
      <c r="G22" s="200"/>
    </row>
    <row r="23" spans="1:7" ht="21" customHeight="1" x14ac:dyDescent="0.25">
      <c r="A23" s="237"/>
      <c r="B23" s="252"/>
      <c r="C23" s="144"/>
      <c r="D23" s="144"/>
      <c r="E23" s="145"/>
      <c r="F23" s="139">
        <f>D23*E23</f>
        <v>0</v>
      </c>
      <c r="G23" s="200"/>
    </row>
    <row r="24" spans="1:7" ht="21" customHeight="1" x14ac:dyDescent="0.25">
      <c r="A24" s="238"/>
      <c r="B24" s="252"/>
      <c r="C24" s="144"/>
      <c r="D24" s="144"/>
      <c r="E24" s="145"/>
      <c r="F24" s="139">
        <f t="shared" si="0"/>
        <v>0</v>
      </c>
      <c r="G24" s="200"/>
    </row>
    <row r="25" spans="1:7" ht="20.100000000000001" customHeight="1" x14ac:dyDescent="0.2">
      <c r="A25" s="238"/>
      <c r="B25" s="168"/>
      <c r="C25" s="35" t="s">
        <v>46</v>
      </c>
      <c r="D25" s="142">
        <f>SUM(D11:D24)</f>
        <v>0</v>
      </c>
      <c r="E25" s="142">
        <f>SUM(E11:E24)</f>
        <v>0</v>
      </c>
      <c r="F25" s="78">
        <f>SUM(F11:F24)</f>
        <v>0</v>
      </c>
      <c r="G25" s="126">
        <f>SUM(G11:G24)</f>
        <v>0</v>
      </c>
    </row>
    <row r="26" spans="1:7" ht="30" customHeight="1" x14ac:dyDescent="0.2">
      <c r="A26" s="238"/>
      <c r="B26" s="167"/>
      <c r="C26" s="248" t="s">
        <v>61</v>
      </c>
      <c r="D26" s="249"/>
      <c r="E26" s="250"/>
      <c r="F26" s="140"/>
      <c r="G26" s="156"/>
    </row>
    <row r="27" spans="1:7" ht="21" customHeight="1" x14ac:dyDescent="0.2">
      <c r="A27" s="238"/>
      <c r="B27" s="253" t="s">
        <v>70</v>
      </c>
      <c r="C27" s="146"/>
      <c r="D27" s="146"/>
      <c r="E27" s="146"/>
      <c r="F27" s="140">
        <f t="shared" ref="F27:F41" si="1">D27*E27</f>
        <v>0</v>
      </c>
      <c r="G27" s="156"/>
    </row>
    <row r="28" spans="1:7" ht="21" customHeight="1" x14ac:dyDescent="0.2">
      <c r="A28" s="238"/>
      <c r="B28" s="254"/>
      <c r="C28" s="146"/>
      <c r="D28" s="146"/>
      <c r="E28" s="146"/>
      <c r="F28" s="140">
        <f t="shared" si="1"/>
        <v>0</v>
      </c>
      <c r="G28" s="156"/>
    </row>
    <row r="29" spans="1:7" ht="21" customHeight="1" x14ac:dyDescent="0.2">
      <c r="A29" s="238"/>
      <c r="B29" s="255"/>
      <c r="C29" s="146"/>
      <c r="D29" s="146"/>
      <c r="E29" s="146"/>
      <c r="F29" s="140">
        <f t="shared" si="1"/>
        <v>0</v>
      </c>
      <c r="G29" s="156"/>
    </row>
    <row r="30" spans="1:7" ht="21" customHeight="1" x14ac:dyDescent="0.25">
      <c r="A30" s="238"/>
      <c r="B30" s="251" t="s">
        <v>66</v>
      </c>
      <c r="C30" s="144"/>
      <c r="D30" s="144"/>
      <c r="E30" s="145"/>
      <c r="F30" s="139">
        <f t="shared" si="1"/>
        <v>0</v>
      </c>
      <c r="G30" s="125"/>
    </row>
    <row r="31" spans="1:7" ht="21" customHeight="1" x14ac:dyDescent="0.2">
      <c r="A31" s="238"/>
      <c r="B31" s="252"/>
      <c r="C31" s="146"/>
      <c r="D31" s="146"/>
      <c r="E31" s="146"/>
      <c r="F31" s="139">
        <f t="shared" si="1"/>
        <v>0</v>
      </c>
      <c r="G31" s="125"/>
    </row>
    <row r="32" spans="1:7" ht="21" customHeight="1" x14ac:dyDescent="0.2">
      <c r="A32" s="238"/>
      <c r="B32" s="252"/>
      <c r="C32" s="146"/>
      <c r="D32" s="146"/>
      <c r="E32" s="146"/>
      <c r="F32" s="139">
        <f t="shared" si="1"/>
        <v>0</v>
      </c>
      <c r="G32" s="125"/>
    </row>
    <row r="33" spans="1:7" ht="21" customHeight="1" x14ac:dyDescent="0.2">
      <c r="A33" s="237"/>
      <c r="B33" s="253" t="s">
        <v>71</v>
      </c>
      <c r="C33" s="152"/>
      <c r="D33" s="146"/>
      <c r="E33" s="146"/>
      <c r="F33" s="141">
        <f t="shared" si="1"/>
        <v>0</v>
      </c>
      <c r="G33" s="156"/>
    </row>
    <row r="34" spans="1:7" ht="21" customHeight="1" x14ac:dyDescent="0.2">
      <c r="A34" s="237"/>
      <c r="B34" s="254"/>
      <c r="C34" s="152"/>
      <c r="D34" s="146"/>
      <c r="E34" s="146"/>
      <c r="F34" s="141">
        <f t="shared" si="1"/>
        <v>0</v>
      </c>
      <c r="G34" s="156"/>
    </row>
    <row r="35" spans="1:7" ht="21" customHeight="1" x14ac:dyDescent="0.2">
      <c r="A35" s="237"/>
      <c r="B35" s="255"/>
      <c r="C35" s="152"/>
      <c r="D35" s="146"/>
      <c r="E35" s="146"/>
      <c r="F35" s="141">
        <f t="shared" si="1"/>
        <v>0</v>
      </c>
      <c r="G35" s="156"/>
    </row>
    <row r="36" spans="1:7" ht="21" customHeight="1" x14ac:dyDescent="0.25">
      <c r="A36" s="238"/>
      <c r="B36" s="251" t="s">
        <v>67</v>
      </c>
      <c r="C36" s="144"/>
      <c r="D36" s="144"/>
      <c r="E36" s="145"/>
      <c r="F36" s="141">
        <f t="shared" si="1"/>
        <v>0</v>
      </c>
      <c r="G36" s="125"/>
    </row>
    <row r="37" spans="1:7" ht="21" customHeight="1" x14ac:dyDescent="0.25">
      <c r="A37" s="238"/>
      <c r="B37" s="252"/>
      <c r="C37" s="201"/>
      <c r="D37" s="201"/>
      <c r="E37" s="202"/>
      <c r="F37" s="141">
        <f t="shared" si="1"/>
        <v>0</v>
      </c>
      <c r="G37" s="125"/>
    </row>
    <row r="38" spans="1:7" ht="21" customHeight="1" x14ac:dyDescent="0.25">
      <c r="A38" s="238"/>
      <c r="B38" s="252"/>
      <c r="C38" s="201"/>
      <c r="D38" s="201"/>
      <c r="E38" s="202"/>
      <c r="F38" s="141">
        <f t="shared" si="1"/>
        <v>0</v>
      </c>
      <c r="G38" s="125"/>
    </row>
    <row r="39" spans="1:7" ht="21" customHeight="1" x14ac:dyDescent="0.25">
      <c r="A39" s="238"/>
      <c r="B39" s="252"/>
      <c r="C39" s="201"/>
      <c r="D39" s="201"/>
      <c r="E39" s="202"/>
      <c r="F39" s="141">
        <f t="shared" si="1"/>
        <v>0</v>
      </c>
      <c r="G39" s="125"/>
    </row>
    <row r="40" spans="1:7" ht="21" customHeight="1" x14ac:dyDescent="0.2">
      <c r="A40" s="238"/>
      <c r="B40" s="252"/>
      <c r="C40" s="153"/>
      <c r="D40" s="153"/>
      <c r="E40" s="153"/>
      <c r="F40" s="141">
        <f t="shared" si="1"/>
        <v>0</v>
      </c>
      <c r="G40" s="125"/>
    </row>
    <row r="41" spans="1:7" ht="21" customHeight="1" x14ac:dyDescent="0.25">
      <c r="A41" s="238"/>
      <c r="B41" s="252"/>
      <c r="C41" s="144"/>
      <c r="D41" s="144"/>
      <c r="E41" s="145"/>
      <c r="F41" s="141">
        <f t="shared" si="1"/>
        <v>0</v>
      </c>
      <c r="G41" s="125"/>
    </row>
    <row r="42" spans="1:7" ht="20.100000000000001" customHeight="1" thickBot="1" x14ac:dyDescent="0.25">
      <c r="A42" s="238"/>
      <c r="B42" s="169"/>
      <c r="C42" s="170" t="s">
        <v>46</v>
      </c>
      <c r="D42" s="171">
        <f>SUM(D26:D36)</f>
        <v>0</v>
      </c>
      <c r="E42" s="171">
        <f>SUM(E26:E36)</f>
        <v>0</v>
      </c>
      <c r="F42" s="37">
        <f>SUM(F26:F41)</f>
        <v>0</v>
      </c>
      <c r="G42" s="124">
        <f>SUM(G26:G41)</f>
        <v>0</v>
      </c>
    </row>
    <row r="43" spans="1:7" ht="24.75" customHeight="1" x14ac:dyDescent="0.2">
      <c r="A43" s="172" t="s">
        <v>47</v>
      </c>
      <c r="B43" s="173"/>
      <c r="C43" s="173"/>
      <c r="D43" s="173"/>
      <c r="E43" s="174"/>
      <c r="F43" s="123"/>
      <c r="G43" s="125"/>
    </row>
    <row r="44" spans="1:7" ht="24.75" customHeight="1" x14ac:dyDescent="0.2">
      <c r="A44" s="38" t="s">
        <v>96</v>
      </c>
      <c r="B44" s="39"/>
      <c r="C44" s="39"/>
      <c r="D44" s="39"/>
      <c r="E44" s="175"/>
      <c r="F44" s="123"/>
      <c r="G44" s="125"/>
    </row>
    <row r="45" spans="1:7" ht="24.75" customHeight="1" x14ac:dyDescent="0.2">
      <c r="A45" s="40" t="s">
        <v>97</v>
      </c>
      <c r="B45" s="41"/>
      <c r="C45" s="41"/>
      <c r="D45" s="41"/>
      <c r="E45" s="176"/>
      <c r="F45" s="123"/>
      <c r="G45" s="125"/>
    </row>
    <row r="46" spans="1:7" ht="24.75" customHeight="1" x14ac:dyDescent="0.2">
      <c r="A46" s="40" t="s">
        <v>98</v>
      </c>
      <c r="B46" s="41"/>
      <c r="C46" s="41"/>
      <c r="D46" s="41"/>
      <c r="E46" s="176"/>
      <c r="F46" s="123"/>
      <c r="G46" s="125"/>
    </row>
    <row r="47" spans="1:7" ht="24.75" customHeight="1" thickBot="1" x14ac:dyDescent="0.25">
      <c r="A47" s="42" t="s">
        <v>99</v>
      </c>
      <c r="B47" s="43"/>
      <c r="C47" s="43"/>
      <c r="D47" s="43"/>
      <c r="E47" s="177"/>
      <c r="F47" s="123"/>
      <c r="G47" s="125"/>
    </row>
    <row r="48" spans="1:7" ht="24.75" customHeight="1" thickBot="1" x14ac:dyDescent="0.25">
      <c r="A48" s="44" t="s">
        <v>48</v>
      </c>
      <c r="B48" s="45"/>
      <c r="C48" s="45"/>
      <c r="D48" s="45"/>
      <c r="E48" s="178"/>
      <c r="F48" s="46">
        <f>SUM(F43:F47)+F10</f>
        <v>0</v>
      </c>
      <c r="G48" s="47">
        <f>SUM(G43:G47)+G10</f>
        <v>0</v>
      </c>
    </row>
    <row r="49" spans="1:7" ht="20.100000000000001" customHeight="1" thickBot="1" x14ac:dyDescent="0.25">
      <c r="B49" s="48"/>
      <c r="C49" s="48"/>
      <c r="D49" s="48"/>
      <c r="E49" s="49" t="s">
        <v>49</v>
      </c>
      <c r="F49" s="50" t="e">
        <f>G48/F48</f>
        <v>#DIV/0!</v>
      </c>
      <c r="G49" s="51"/>
    </row>
    <row r="50" spans="1:7" ht="20.100000000000001" customHeight="1" x14ac:dyDescent="0.2">
      <c r="A50" s="182"/>
      <c r="B50" s="183"/>
      <c r="C50" s="183"/>
      <c r="D50" s="183"/>
      <c r="E50" s="52"/>
      <c r="F50" s="154"/>
      <c r="G50" s="51"/>
    </row>
    <row r="51" spans="1:7" ht="20.100000000000001" customHeight="1" thickBot="1" x14ac:dyDescent="0.25">
      <c r="B51" s="48"/>
      <c r="C51" s="48"/>
      <c r="D51" s="48"/>
      <c r="E51" s="52"/>
      <c r="F51" s="53"/>
      <c r="G51" s="51"/>
    </row>
    <row r="52" spans="1:7" ht="24.75" customHeight="1" thickBot="1" x14ac:dyDescent="0.25">
      <c r="A52" s="261" t="s">
        <v>100</v>
      </c>
      <c r="B52" s="262"/>
      <c r="C52" s="262"/>
      <c r="D52" s="262"/>
      <c r="E52" s="263"/>
      <c r="F52" s="54"/>
    </row>
    <row r="53" spans="1:7" ht="26.25" thickBot="1" x14ac:dyDescent="0.25">
      <c r="A53" s="257" t="s">
        <v>15</v>
      </c>
      <c r="B53" s="258"/>
      <c r="C53" s="55" t="s">
        <v>16</v>
      </c>
      <c r="D53" s="55" t="s">
        <v>17</v>
      </c>
      <c r="E53" s="56" t="s">
        <v>18</v>
      </c>
      <c r="F53" s="3"/>
    </row>
    <row r="54" spans="1:7" s="60" customFormat="1" ht="24.75" customHeight="1" x14ac:dyDescent="0.2">
      <c r="A54" s="259"/>
      <c r="B54" s="260"/>
      <c r="C54" s="57"/>
      <c r="D54" s="58"/>
      <c r="E54" s="59"/>
      <c r="G54" s="61"/>
    </row>
    <row r="55" spans="1:7" s="60" customFormat="1" ht="24.75" customHeight="1" x14ac:dyDescent="0.2">
      <c r="A55" s="234"/>
      <c r="B55" s="235"/>
      <c r="C55" s="62"/>
      <c r="D55" s="63"/>
      <c r="E55" s="64"/>
      <c r="G55" s="61"/>
    </row>
    <row r="56" spans="1:7" s="60" customFormat="1" ht="24.75" customHeight="1" x14ac:dyDescent="0.2">
      <c r="A56" s="234"/>
      <c r="B56" s="235"/>
      <c r="C56" s="62"/>
      <c r="D56" s="63"/>
      <c r="E56" s="64"/>
      <c r="G56" s="61"/>
    </row>
    <row r="57" spans="1:7" s="60" customFormat="1" ht="24.75" customHeight="1" x14ac:dyDescent="0.2">
      <c r="A57" s="234"/>
      <c r="B57" s="235"/>
      <c r="C57" s="62"/>
      <c r="D57" s="63"/>
      <c r="E57" s="64"/>
      <c r="G57" s="61"/>
    </row>
    <row r="58" spans="1:7" s="60" customFormat="1" ht="24.75" customHeight="1" x14ac:dyDescent="0.2">
      <c r="A58" s="234"/>
      <c r="B58" s="235"/>
      <c r="C58" s="62"/>
      <c r="D58" s="63"/>
      <c r="E58" s="64"/>
      <c r="G58" s="61"/>
    </row>
    <row r="59" spans="1:7" s="60" customFormat="1" ht="24.75" customHeight="1" x14ac:dyDescent="0.2">
      <c r="A59" s="234"/>
      <c r="B59" s="235"/>
      <c r="C59" s="62"/>
      <c r="D59" s="63"/>
      <c r="E59" s="64"/>
      <c r="G59" s="61"/>
    </row>
    <row r="60" spans="1:7" s="60" customFormat="1" ht="24.75" customHeight="1" thickBot="1" x14ac:dyDescent="0.25">
      <c r="A60" s="239"/>
      <c r="B60" s="240"/>
      <c r="C60" s="65"/>
      <c r="D60" s="66"/>
      <c r="E60" s="67"/>
      <c r="G60" s="61"/>
    </row>
    <row r="61" spans="1:7" ht="24.75" customHeight="1" thickBot="1" x14ac:dyDescent="0.25">
      <c r="A61" s="241" t="s">
        <v>46</v>
      </c>
      <c r="B61" s="242"/>
      <c r="C61" s="68"/>
      <c r="D61" s="69">
        <f>SUM(D54:D60)</f>
        <v>0</v>
      </c>
      <c r="E61" s="70"/>
    </row>
    <row r="62" spans="1:7" ht="20.100000000000001" customHeight="1" x14ac:dyDescent="0.2"/>
    <row r="63" spans="1:7" ht="35.1" customHeight="1" thickBot="1" x14ac:dyDescent="0.25">
      <c r="A63" s="243" t="s">
        <v>101</v>
      </c>
      <c r="B63" s="244" t="s">
        <v>8</v>
      </c>
      <c r="C63" s="244"/>
      <c r="D63" s="244"/>
      <c r="E63" s="244"/>
      <c r="F63" s="244"/>
      <c r="G63" s="244"/>
    </row>
    <row r="64" spans="1:7" customFormat="1" ht="35.1" customHeight="1" thickBot="1" x14ac:dyDescent="0.3">
      <c r="A64" s="245" t="s">
        <v>80</v>
      </c>
      <c r="B64" s="246"/>
      <c r="C64" s="246"/>
      <c r="D64" s="246"/>
      <c r="E64" s="246"/>
      <c r="F64" s="246"/>
      <c r="G64" s="247"/>
    </row>
    <row r="65" spans="1:7" customFormat="1" ht="159" customHeight="1" thickBot="1" x14ac:dyDescent="0.3">
      <c r="A65" s="231"/>
      <c r="B65" s="232"/>
      <c r="C65" s="232"/>
      <c r="D65" s="232"/>
      <c r="E65" s="232"/>
      <c r="F65" s="232"/>
      <c r="G65" s="233"/>
    </row>
    <row r="66" spans="1:7" customFormat="1" ht="34.5" customHeight="1" thickBot="1" x14ac:dyDescent="0.3">
      <c r="A66" s="264" t="s">
        <v>81</v>
      </c>
      <c r="B66" s="265"/>
      <c r="C66" s="265"/>
      <c r="D66" s="265"/>
      <c r="E66" s="265"/>
      <c r="F66" s="265"/>
      <c r="G66" s="266"/>
    </row>
    <row r="67" spans="1:7" customFormat="1" ht="159" customHeight="1" thickBot="1" x14ac:dyDescent="0.3">
      <c r="A67" s="231"/>
      <c r="B67" s="232"/>
      <c r="C67" s="232"/>
      <c r="D67" s="232"/>
      <c r="E67" s="232"/>
      <c r="F67" s="232"/>
      <c r="G67" s="233"/>
    </row>
    <row r="68" spans="1:7" customFormat="1" ht="30" customHeight="1" thickBot="1" x14ac:dyDescent="0.3">
      <c r="A68" s="267" t="s">
        <v>63</v>
      </c>
      <c r="B68" s="268"/>
      <c r="C68" s="268"/>
      <c r="D68" s="268"/>
      <c r="E68" s="268"/>
      <c r="F68" s="268"/>
      <c r="G68" s="269"/>
    </row>
    <row r="69" spans="1:7" customFormat="1" ht="159.75" customHeight="1" thickBot="1" x14ac:dyDescent="0.3">
      <c r="A69" s="231"/>
      <c r="B69" s="232"/>
      <c r="C69" s="232"/>
      <c r="D69" s="232"/>
      <c r="E69" s="232"/>
      <c r="F69" s="232"/>
      <c r="G69" s="233"/>
    </row>
    <row r="70" spans="1:7" customFormat="1" ht="33" customHeight="1" thickBot="1" x14ac:dyDescent="0.3">
      <c r="A70" s="245" t="s">
        <v>74</v>
      </c>
      <c r="B70" s="246"/>
      <c r="C70" s="246"/>
      <c r="D70" s="246"/>
      <c r="E70" s="246"/>
      <c r="F70" s="246"/>
      <c r="G70" s="247"/>
    </row>
    <row r="71" spans="1:7" customFormat="1" ht="170.25" customHeight="1" thickBot="1" x14ac:dyDescent="0.3">
      <c r="A71" s="231"/>
      <c r="B71" s="232"/>
      <c r="C71" s="232"/>
      <c r="D71" s="232"/>
      <c r="E71" s="232"/>
      <c r="F71" s="232"/>
      <c r="G71" s="233"/>
    </row>
    <row r="72" spans="1:7" customFormat="1" ht="33" customHeight="1" thickBot="1" x14ac:dyDescent="0.3">
      <c r="A72" s="245" t="s">
        <v>79</v>
      </c>
      <c r="B72" s="246"/>
      <c r="C72" s="246"/>
      <c r="D72" s="246"/>
      <c r="E72" s="246"/>
      <c r="F72" s="246"/>
      <c r="G72" s="247"/>
    </row>
    <row r="73" spans="1:7" customFormat="1" ht="171" customHeight="1" thickBot="1" x14ac:dyDescent="0.3">
      <c r="A73" s="231"/>
      <c r="B73" s="232"/>
      <c r="C73" s="232"/>
      <c r="D73" s="232"/>
      <c r="E73" s="232"/>
      <c r="F73" s="232"/>
      <c r="G73" s="233"/>
    </row>
  </sheetData>
  <mergeCells count="37">
    <mergeCell ref="A73:G73"/>
    <mergeCell ref="A66:G66"/>
    <mergeCell ref="A67:G67"/>
    <mergeCell ref="A68:G68"/>
    <mergeCell ref="A69:G69"/>
    <mergeCell ref="A70:G70"/>
    <mergeCell ref="A71:G71"/>
    <mergeCell ref="A72:G72"/>
    <mergeCell ref="B12:B15"/>
    <mergeCell ref="B33:B35"/>
    <mergeCell ref="A58:B58"/>
    <mergeCell ref="A53:B53"/>
    <mergeCell ref="A54:B54"/>
    <mergeCell ref="A52:E52"/>
    <mergeCell ref="A57:B57"/>
    <mergeCell ref="A65:G65"/>
    <mergeCell ref="A55:B55"/>
    <mergeCell ref="A56:B56"/>
    <mergeCell ref="A11:A42"/>
    <mergeCell ref="A60:B60"/>
    <mergeCell ref="A61:B61"/>
    <mergeCell ref="A63:G63"/>
    <mergeCell ref="A64:G64"/>
    <mergeCell ref="C11:E11"/>
    <mergeCell ref="C26:E26"/>
    <mergeCell ref="A59:B59"/>
    <mergeCell ref="B30:B32"/>
    <mergeCell ref="B16:B18"/>
    <mergeCell ref="B19:B24"/>
    <mergeCell ref="B27:B29"/>
    <mergeCell ref="B36:B41"/>
    <mergeCell ref="C7:E7"/>
    <mergeCell ref="C3:E3"/>
    <mergeCell ref="A1:G1"/>
    <mergeCell ref="C4:E4"/>
    <mergeCell ref="C5:E5"/>
    <mergeCell ref="C6:E6"/>
  </mergeCells>
  <phoneticPr fontId="28" type="noConversion"/>
  <dataValidations xWindow="416" yWindow="444" count="11">
    <dataValidation type="list" allowBlank="1" showInputMessage="1" showErrorMessage="1" sqref="C3">
      <formula1>liste</formula1>
    </dataValidation>
    <dataValidation allowBlank="1" showInputMessage="1" showErrorMessage="1" prompt="Exemple : pour du personnel statutaire Inserm sur le projet à hauteur de 50 K€, indiquer : Financeur = Inserm ; Type de Financeur = Etablissement public national ; Montant du financement = 50 K€ ; Etat du financement : Acquis._x000a__x000a_" sqref="A54:B60"/>
    <dataValidation allowBlank="1" showInputMessage="1" showErrorMessage="1" prompt="Merci de contacter le(s) service(s) des ressouces humaines concerné(s) pour obtenir les grilles salariales nécessaire à la réalisation de cette estimation" sqref="E12:E24 B27 B30:B33 B36:B41 B12:B23 E27:E41"/>
    <dataValidation allowBlank="1" showInputMessage="1" showErrorMessage="1" prompt="Merci d'indiquer le nom complet du financeur" sqref="A61:B61"/>
    <dataValidation type="list" allowBlank="1" showInputMessage="1" showErrorMessage="1" sqref="E54:E60">
      <formula1>etats</formula1>
    </dataValidation>
    <dataValidation type="list" allowBlank="1" showInputMessage="1" showErrorMessage="1" sqref="C54:C60">
      <formula1>financeurs</formula1>
    </dataValidation>
    <dataValidation type="decimal" allowBlank="1" showInputMessage="1" showErrorMessage="1" error="L'aide demandée ne peut supérieure au coût complet du projet par ligne" sqref="G33:G35 G26:G29">
      <formula1>0</formula1>
      <formula2>#REF!</formula2>
    </dataValidation>
    <dataValidation allowBlank="1" showErrorMessage="1" prompt="Merci de contacter le(s) service(s) des ressouces humaines concerné(s) pour obtenir les grilles salariales nécessaire à la réalisation de cette estimation" sqref="B11 B25:B26"/>
    <dataValidation allowBlank="1" showErrorMessage="1" prompt="Le financement de personnel permanent n'est pas autorisé." sqref="G11:G18"/>
    <dataValidation type="decimal" allowBlank="1" showErrorMessage="1" error="L'aide demandée ne peut supérieure au coût complet du projet par ligne" prompt="Le financement de personnel permanent n'est pas autorisé." sqref="G19:G24">
      <formula1>0</formula1>
      <formula2>F19</formula2>
    </dataValidation>
    <dataValidation type="decimal" allowBlank="1" showInputMessage="1" showErrorMessage="1" error="L'aide demandée ne peut supérieure au coût complet du projet par ligne" sqref="G30:G32 G36:G41 G43:G47">
      <formula1>0</formula1>
      <formula2>F30</formula2>
    </dataValidation>
  </dataValidations>
  <printOptions horizontalCentered="1"/>
  <pageMargins left="0.23000000000000004" right="0.17000000000000004" top="0.55000000000000004" bottom="0.51314960629921258" header="0.2" footer="0.2"/>
  <pageSetup paperSize="9" scale="59" fitToHeight="2" orientation="portrait" r:id="rId1"/>
  <headerFooter alignWithMargins="0">
    <oddFooter>&amp;C&amp;P/&amp;N&amp;R&amp;9&amp;A</oddFooter>
  </headerFooter>
  <rowBreaks count="1" manualBreakCount="1">
    <brk id="62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G72"/>
  <sheetViews>
    <sheetView showGridLines="0" topLeftCell="A46" zoomScaleSheetLayoutView="100" workbookViewId="0">
      <selection activeCell="H63" sqref="H63"/>
    </sheetView>
  </sheetViews>
  <sheetFormatPr baseColWidth="10" defaultColWidth="10.85546875" defaultRowHeight="12.75" x14ac:dyDescent="0.2"/>
  <cols>
    <col min="1" max="1" width="5.140625" style="2" customWidth="1"/>
    <col min="2" max="2" width="49.42578125" style="74" customWidth="1"/>
    <col min="3" max="3" width="23.7109375" style="2" customWidth="1"/>
    <col min="4" max="4" width="18.7109375" style="2" customWidth="1"/>
    <col min="5" max="5" width="20.7109375" style="2" customWidth="1"/>
    <col min="6" max="6" width="18.7109375" style="2" customWidth="1"/>
    <col min="7" max="7" width="18.7109375" style="76" customWidth="1"/>
    <col min="8" max="16384" width="10.85546875" style="2"/>
  </cols>
  <sheetData>
    <row r="1" spans="1:7" ht="53.25" customHeight="1" thickBot="1" x14ac:dyDescent="0.25">
      <c r="A1" s="273" t="s">
        <v>90</v>
      </c>
      <c r="B1" s="274"/>
      <c r="C1" s="274"/>
      <c r="D1" s="274"/>
      <c r="E1" s="274"/>
      <c r="F1" s="274"/>
      <c r="G1" s="275"/>
    </row>
    <row r="2" spans="1:7" ht="20.100000000000001" customHeight="1" x14ac:dyDescent="0.2">
      <c r="A2" s="71"/>
      <c r="B2" s="72"/>
      <c r="C2" s="72"/>
      <c r="D2" s="72"/>
      <c r="E2" s="72"/>
      <c r="F2" s="72"/>
      <c r="G2" s="73"/>
    </row>
    <row r="3" spans="1:7" s="9" customFormat="1" ht="16.5" thickBot="1" x14ac:dyDescent="0.25">
      <c r="A3" s="127" t="s">
        <v>37</v>
      </c>
      <c r="B3" s="19"/>
      <c r="C3" s="225"/>
      <c r="D3" s="226"/>
      <c r="E3" s="227"/>
      <c r="F3" s="17"/>
      <c r="G3" s="17"/>
    </row>
    <row r="4" spans="1:7" ht="18" customHeight="1" thickBot="1" x14ac:dyDescent="0.25">
      <c r="A4" s="127" t="s">
        <v>38</v>
      </c>
      <c r="C4" s="270"/>
      <c r="D4" s="276"/>
      <c r="E4" s="277"/>
      <c r="G4" s="75"/>
    </row>
    <row r="5" spans="1:7" ht="18" customHeight="1" thickBot="1" x14ac:dyDescent="0.25">
      <c r="A5" s="129" t="s">
        <v>34</v>
      </c>
      <c r="C5" s="270"/>
      <c r="D5" s="276"/>
      <c r="E5" s="277"/>
    </row>
    <row r="6" spans="1:7" ht="18" customHeight="1" thickBot="1" x14ac:dyDescent="0.25">
      <c r="A6" s="129" t="s">
        <v>39</v>
      </c>
      <c r="C6" s="270"/>
      <c r="D6" s="271"/>
      <c r="E6" s="272"/>
    </row>
    <row r="7" spans="1:7" ht="18" customHeight="1" thickBot="1" x14ac:dyDescent="0.25">
      <c r="A7" s="130" t="s">
        <v>19</v>
      </c>
      <c r="C7" s="270"/>
      <c r="D7" s="271"/>
      <c r="E7" s="272"/>
    </row>
    <row r="8" spans="1:7" ht="18" customHeight="1" thickBot="1" x14ac:dyDescent="0.25">
      <c r="B8" s="77"/>
    </row>
    <row r="9" spans="1:7" s="74" customFormat="1" ht="30" customHeight="1" thickBot="1" x14ac:dyDescent="0.3">
      <c r="A9" s="24" t="s">
        <v>41</v>
      </c>
      <c r="B9" s="25"/>
      <c r="C9" s="26"/>
      <c r="D9" s="26"/>
      <c r="E9" s="26"/>
      <c r="F9" s="27" t="s">
        <v>59</v>
      </c>
      <c r="G9" s="28" t="s">
        <v>42</v>
      </c>
    </row>
    <row r="10" spans="1:7" s="74" customFormat="1" ht="43.5" customHeight="1" x14ac:dyDescent="0.25">
      <c r="A10" s="29" t="s">
        <v>103</v>
      </c>
      <c r="B10" s="151"/>
      <c r="C10" s="30" t="s">
        <v>83</v>
      </c>
      <c r="D10" s="30" t="s">
        <v>43</v>
      </c>
      <c r="E10" s="31" t="s">
        <v>44</v>
      </c>
      <c r="F10" s="32">
        <f>+F24+F41</f>
        <v>0</v>
      </c>
      <c r="G10" s="33">
        <f>+G24+G41</f>
        <v>0</v>
      </c>
    </row>
    <row r="11" spans="1:7" ht="20.100000000000001" customHeight="1" x14ac:dyDescent="0.25">
      <c r="A11" s="236" t="s">
        <v>45</v>
      </c>
      <c r="B11" s="166" t="s">
        <v>62</v>
      </c>
      <c r="C11" s="248" t="s">
        <v>60</v>
      </c>
      <c r="D11" s="249"/>
      <c r="E11" s="250"/>
      <c r="F11" s="138"/>
      <c r="G11" s="155"/>
    </row>
    <row r="12" spans="1:7" ht="20.100000000000001" customHeight="1" x14ac:dyDescent="0.25">
      <c r="A12" s="237"/>
      <c r="B12" s="252" t="s">
        <v>68</v>
      </c>
      <c r="C12" s="150"/>
      <c r="D12" s="34"/>
      <c r="E12" s="143"/>
      <c r="F12" s="138">
        <f t="shared" ref="F12:F23" si="0">D12*E12</f>
        <v>0</v>
      </c>
      <c r="G12" s="155"/>
    </row>
    <row r="13" spans="1:7" ht="20.100000000000001" customHeight="1" x14ac:dyDescent="0.25">
      <c r="A13" s="237"/>
      <c r="B13" s="252"/>
      <c r="C13" s="150"/>
      <c r="D13" s="34"/>
      <c r="E13" s="143"/>
      <c r="F13" s="138">
        <f t="shared" si="0"/>
        <v>0</v>
      </c>
      <c r="G13" s="155"/>
    </row>
    <row r="14" spans="1:7" ht="20.100000000000001" customHeight="1" x14ac:dyDescent="0.25">
      <c r="A14" s="237"/>
      <c r="B14" s="256"/>
      <c r="C14" s="150"/>
      <c r="D14" s="34"/>
      <c r="E14" s="143"/>
      <c r="F14" s="138">
        <f t="shared" si="0"/>
        <v>0</v>
      </c>
      <c r="G14" s="155"/>
    </row>
    <row r="15" spans="1:7" ht="20.100000000000001" customHeight="1" x14ac:dyDescent="0.25">
      <c r="A15" s="238"/>
      <c r="B15" s="251" t="s">
        <v>69</v>
      </c>
      <c r="C15" s="144"/>
      <c r="D15" s="144"/>
      <c r="E15" s="145"/>
      <c r="F15" s="139">
        <f t="shared" si="0"/>
        <v>0</v>
      </c>
      <c r="G15" s="155"/>
    </row>
    <row r="16" spans="1:7" ht="20.100000000000001" customHeight="1" x14ac:dyDescent="0.25">
      <c r="A16" s="237"/>
      <c r="B16" s="252"/>
      <c r="C16" s="149"/>
      <c r="D16" s="144"/>
      <c r="E16" s="145"/>
      <c r="F16" s="139">
        <f t="shared" si="0"/>
        <v>0</v>
      </c>
      <c r="G16" s="155"/>
    </row>
    <row r="17" spans="1:7" ht="20.100000000000001" customHeight="1" x14ac:dyDescent="0.25">
      <c r="A17" s="237"/>
      <c r="B17" s="252"/>
      <c r="C17" s="149"/>
      <c r="D17" s="144"/>
      <c r="E17" s="145"/>
      <c r="F17" s="139">
        <f t="shared" si="0"/>
        <v>0</v>
      </c>
      <c r="G17" s="155"/>
    </row>
    <row r="18" spans="1:7" ht="20.100000000000001" customHeight="1" x14ac:dyDescent="0.2">
      <c r="A18" s="237"/>
      <c r="B18" s="251" t="s">
        <v>65</v>
      </c>
      <c r="C18" s="149"/>
      <c r="D18" s="146"/>
      <c r="E18" s="146"/>
      <c r="F18" s="139">
        <f t="shared" si="0"/>
        <v>0</v>
      </c>
      <c r="G18" s="125"/>
    </row>
    <row r="19" spans="1:7" ht="20.100000000000001" customHeight="1" x14ac:dyDescent="0.2">
      <c r="A19" s="237"/>
      <c r="B19" s="252"/>
      <c r="C19" s="149"/>
      <c r="D19" s="146"/>
      <c r="E19" s="146"/>
      <c r="F19" s="139">
        <f t="shared" si="0"/>
        <v>0</v>
      </c>
      <c r="G19" s="125"/>
    </row>
    <row r="20" spans="1:7" ht="20.100000000000001" customHeight="1" x14ac:dyDescent="0.2">
      <c r="A20" s="237"/>
      <c r="B20" s="252"/>
      <c r="C20" s="149"/>
      <c r="D20" s="146"/>
      <c r="E20" s="146"/>
      <c r="F20" s="139">
        <f t="shared" si="0"/>
        <v>0</v>
      </c>
      <c r="G20" s="125"/>
    </row>
    <row r="21" spans="1:7" ht="20.100000000000001" customHeight="1" x14ac:dyDescent="0.2">
      <c r="A21" s="237"/>
      <c r="B21" s="252"/>
      <c r="C21" s="149"/>
      <c r="D21" s="146"/>
      <c r="E21" s="146"/>
      <c r="F21" s="139">
        <f t="shared" si="0"/>
        <v>0</v>
      </c>
      <c r="G21" s="125"/>
    </row>
    <row r="22" spans="1:7" ht="20.100000000000001" customHeight="1" x14ac:dyDescent="0.25">
      <c r="A22" s="237"/>
      <c r="B22" s="252"/>
      <c r="C22" s="149"/>
      <c r="D22" s="144"/>
      <c r="E22" s="145"/>
      <c r="F22" s="139">
        <f t="shared" si="0"/>
        <v>0</v>
      </c>
      <c r="G22" s="125"/>
    </row>
    <row r="23" spans="1:7" ht="20.100000000000001" customHeight="1" x14ac:dyDescent="0.2">
      <c r="A23" s="238"/>
      <c r="B23" s="252"/>
      <c r="C23" s="144"/>
      <c r="D23" s="146"/>
      <c r="E23" s="146"/>
      <c r="F23" s="139">
        <f t="shared" si="0"/>
        <v>0</v>
      </c>
      <c r="G23" s="125"/>
    </row>
    <row r="24" spans="1:7" ht="20.100000000000001" customHeight="1" x14ac:dyDescent="0.2">
      <c r="A24" s="238"/>
      <c r="B24" s="168"/>
      <c r="C24" s="35" t="s">
        <v>46</v>
      </c>
      <c r="D24" s="142">
        <f>SUM(D11:D23)</f>
        <v>0</v>
      </c>
      <c r="E24" s="142">
        <f>SUM(E11:E23)</f>
        <v>0</v>
      </c>
      <c r="F24" s="78">
        <f>SUM(F11:F23)</f>
        <v>0</v>
      </c>
      <c r="G24" s="126">
        <f>SUM(G11:G23)</f>
        <v>0</v>
      </c>
    </row>
    <row r="25" spans="1:7" ht="20.100000000000001" customHeight="1" x14ac:dyDescent="0.2">
      <c r="A25" s="238"/>
      <c r="B25" s="167"/>
      <c r="C25" s="248" t="s">
        <v>61</v>
      </c>
      <c r="D25" s="249"/>
      <c r="E25" s="250"/>
      <c r="F25" s="140"/>
      <c r="G25" s="156"/>
    </row>
    <row r="26" spans="1:7" ht="20.100000000000001" customHeight="1" x14ac:dyDescent="0.2">
      <c r="A26" s="238"/>
      <c r="B26" s="253" t="s">
        <v>70</v>
      </c>
      <c r="C26" s="146"/>
      <c r="D26" s="146"/>
      <c r="E26" s="146"/>
      <c r="F26" s="140">
        <f t="shared" ref="F26:F40" si="1">D26*E26</f>
        <v>0</v>
      </c>
      <c r="G26" s="156"/>
    </row>
    <row r="27" spans="1:7" ht="20.100000000000001" customHeight="1" x14ac:dyDescent="0.2">
      <c r="A27" s="238"/>
      <c r="B27" s="254"/>
      <c r="C27" s="146"/>
      <c r="D27" s="146"/>
      <c r="E27" s="146"/>
      <c r="F27" s="140">
        <f t="shared" si="1"/>
        <v>0</v>
      </c>
      <c r="G27" s="156"/>
    </row>
    <row r="28" spans="1:7" ht="20.100000000000001" customHeight="1" x14ac:dyDescent="0.2">
      <c r="A28" s="238"/>
      <c r="B28" s="255"/>
      <c r="C28" s="146"/>
      <c r="D28" s="146"/>
      <c r="E28" s="146"/>
      <c r="F28" s="140">
        <f t="shared" si="1"/>
        <v>0</v>
      </c>
      <c r="G28" s="156"/>
    </row>
    <row r="29" spans="1:7" ht="20.100000000000001" customHeight="1" x14ac:dyDescent="0.2">
      <c r="A29" s="238"/>
      <c r="B29" s="251" t="s">
        <v>66</v>
      </c>
      <c r="C29" s="146"/>
      <c r="D29" s="146"/>
      <c r="E29" s="146"/>
      <c r="F29" s="139">
        <f t="shared" si="1"/>
        <v>0</v>
      </c>
      <c r="G29" s="125"/>
    </row>
    <row r="30" spans="1:7" ht="20.100000000000001" customHeight="1" x14ac:dyDescent="0.2">
      <c r="A30" s="238"/>
      <c r="B30" s="252"/>
      <c r="C30" s="146"/>
      <c r="D30" s="146"/>
      <c r="E30" s="146"/>
      <c r="F30" s="139">
        <f t="shared" si="1"/>
        <v>0</v>
      </c>
      <c r="G30" s="125"/>
    </row>
    <row r="31" spans="1:7" ht="20.100000000000001" customHeight="1" x14ac:dyDescent="0.2">
      <c r="A31" s="238"/>
      <c r="B31" s="252"/>
      <c r="C31" s="146"/>
      <c r="D31" s="146"/>
      <c r="E31" s="146"/>
      <c r="F31" s="139">
        <f t="shared" si="1"/>
        <v>0</v>
      </c>
      <c r="G31" s="125"/>
    </row>
    <row r="32" spans="1:7" ht="20.100000000000001" customHeight="1" x14ac:dyDescent="0.2">
      <c r="A32" s="237"/>
      <c r="B32" s="253" t="s">
        <v>71</v>
      </c>
      <c r="C32" s="152"/>
      <c r="D32" s="146"/>
      <c r="E32" s="146"/>
      <c r="F32" s="141">
        <f t="shared" si="1"/>
        <v>0</v>
      </c>
      <c r="G32" s="156"/>
    </row>
    <row r="33" spans="1:7" ht="20.100000000000001" customHeight="1" x14ac:dyDescent="0.2">
      <c r="A33" s="237"/>
      <c r="B33" s="254"/>
      <c r="C33" s="152"/>
      <c r="D33" s="146"/>
      <c r="E33" s="146"/>
      <c r="F33" s="141">
        <f t="shared" si="1"/>
        <v>0</v>
      </c>
      <c r="G33" s="156"/>
    </row>
    <row r="34" spans="1:7" ht="20.100000000000001" customHeight="1" x14ac:dyDescent="0.2">
      <c r="A34" s="237"/>
      <c r="B34" s="255"/>
      <c r="C34" s="152"/>
      <c r="D34" s="146"/>
      <c r="E34" s="146"/>
      <c r="F34" s="141">
        <f t="shared" si="1"/>
        <v>0</v>
      </c>
      <c r="G34" s="156"/>
    </row>
    <row r="35" spans="1:7" ht="18" customHeight="1" x14ac:dyDescent="0.2">
      <c r="A35" s="238"/>
      <c r="B35" s="251" t="s">
        <v>67</v>
      </c>
      <c r="C35" s="146"/>
      <c r="D35" s="146"/>
      <c r="E35" s="146"/>
      <c r="F35" s="141">
        <f t="shared" si="1"/>
        <v>0</v>
      </c>
      <c r="G35" s="125"/>
    </row>
    <row r="36" spans="1:7" ht="18" customHeight="1" x14ac:dyDescent="0.2">
      <c r="A36" s="238"/>
      <c r="B36" s="252"/>
      <c r="C36" s="153"/>
      <c r="D36" s="153"/>
      <c r="E36" s="153"/>
      <c r="F36" s="141">
        <f t="shared" si="1"/>
        <v>0</v>
      </c>
      <c r="G36" s="125"/>
    </row>
    <row r="37" spans="1:7" ht="18" customHeight="1" x14ac:dyDescent="0.2">
      <c r="A37" s="238"/>
      <c r="B37" s="252"/>
      <c r="C37" s="153"/>
      <c r="D37" s="153"/>
      <c r="E37" s="153"/>
      <c r="F37" s="141">
        <f t="shared" si="1"/>
        <v>0</v>
      </c>
      <c r="G37" s="125"/>
    </row>
    <row r="38" spans="1:7" ht="18" customHeight="1" x14ac:dyDescent="0.2">
      <c r="A38" s="238"/>
      <c r="B38" s="252"/>
      <c r="C38" s="153"/>
      <c r="D38" s="153"/>
      <c r="E38" s="153"/>
      <c r="F38" s="141">
        <f t="shared" si="1"/>
        <v>0</v>
      </c>
      <c r="G38" s="125"/>
    </row>
    <row r="39" spans="1:7" ht="24.75" customHeight="1" x14ac:dyDescent="0.2">
      <c r="A39" s="238"/>
      <c r="B39" s="252"/>
      <c r="C39" s="153"/>
      <c r="D39" s="153"/>
      <c r="E39" s="153"/>
      <c r="F39" s="141">
        <f t="shared" si="1"/>
        <v>0</v>
      </c>
      <c r="G39" s="125"/>
    </row>
    <row r="40" spans="1:7" ht="30" customHeight="1" x14ac:dyDescent="0.2">
      <c r="A40" s="238"/>
      <c r="B40" s="252"/>
      <c r="C40" s="153"/>
      <c r="D40" s="153"/>
      <c r="E40" s="153"/>
      <c r="F40" s="141">
        <f t="shared" si="1"/>
        <v>0</v>
      </c>
      <c r="G40" s="125"/>
    </row>
    <row r="41" spans="1:7" ht="24.75" customHeight="1" thickBot="1" x14ac:dyDescent="0.25">
      <c r="A41" s="238"/>
      <c r="B41" s="169"/>
      <c r="C41" s="170" t="s">
        <v>46</v>
      </c>
      <c r="D41" s="171">
        <f>SUM(D25:D35)</f>
        <v>0</v>
      </c>
      <c r="E41" s="171">
        <f>SUM(E25:E35)</f>
        <v>0</v>
      </c>
      <c r="F41" s="37">
        <f>SUM(F25:F40)</f>
        <v>0</v>
      </c>
      <c r="G41" s="124">
        <f>SUM(G25:G40)</f>
        <v>0</v>
      </c>
    </row>
    <row r="42" spans="1:7" ht="24.75" customHeight="1" x14ac:dyDescent="0.2">
      <c r="A42" s="172" t="s">
        <v>47</v>
      </c>
      <c r="B42" s="173"/>
      <c r="C42" s="173"/>
      <c r="D42" s="173"/>
      <c r="E42" s="174"/>
      <c r="F42" s="123"/>
      <c r="G42" s="125"/>
    </row>
    <row r="43" spans="1:7" ht="24.75" customHeight="1" x14ac:dyDescent="0.2">
      <c r="A43" s="38" t="s">
        <v>96</v>
      </c>
      <c r="B43" s="39"/>
      <c r="C43" s="39"/>
      <c r="D43" s="39"/>
      <c r="E43" s="175"/>
      <c r="F43" s="123"/>
      <c r="G43" s="125"/>
    </row>
    <row r="44" spans="1:7" ht="24.75" customHeight="1" x14ac:dyDescent="0.2">
      <c r="A44" s="40" t="s">
        <v>97</v>
      </c>
      <c r="B44" s="41"/>
      <c r="C44" s="41"/>
      <c r="D44" s="41"/>
      <c r="E44" s="176"/>
      <c r="F44" s="123"/>
      <c r="G44" s="125"/>
    </row>
    <row r="45" spans="1:7" ht="24.75" customHeight="1" x14ac:dyDescent="0.2">
      <c r="A45" s="40" t="s">
        <v>98</v>
      </c>
      <c r="B45" s="41"/>
      <c r="C45" s="41"/>
      <c r="D45" s="41"/>
      <c r="E45" s="176"/>
      <c r="F45" s="123"/>
      <c r="G45" s="125"/>
    </row>
    <row r="46" spans="1:7" ht="24.75" customHeight="1" thickBot="1" x14ac:dyDescent="0.25">
      <c r="A46" s="42" t="s">
        <v>99</v>
      </c>
      <c r="B46" s="43"/>
      <c r="C46" s="43"/>
      <c r="D46" s="43"/>
      <c r="E46" s="177"/>
      <c r="F46" s="123"/>
      <c r="G46" s="125"/>
    </row>
    <row r="47" spans="1:7" ht="24.75" customHeight="1" thickBot="1" x14ac:dyDescent="0.25">
      <c r="A47" s="44" t="s">
        <v>48</v>
      </c>
      <c r="B47" s="45"/>
      <c r="C47" s="45"/>
      <c r="D47" s="45"/>
      <c r="E47" s="178"/>
      <c r="F47" s="46">
        <f>SUM(F42:F46)+F10</f>
        <v>0</v>
      </c>
      <c r="G47" s="47">
        <f>SUM(G42:G46)+G10</f>
        <v>0</v>
      </c>
    </row>
    <row r="48" spans="1:7" ht="24.75" customHeight="1" thickBot="1" x14ac:dyDescent="0.25">
      <c r="A48" s="9"/>
      <c r="B48" s="48"/>
      <c r="C48" s="48"/>
      <c r="D48" s="48"/>
      <c r="E48" s="49" t="s">
        <v>49</v>
      </c>
      <c r="F48" s="50" t="e">
        <f>G47/F47</f>
        <v>#DIV/0!</v>
      </c>
      <c r="G48" s="51"/>
    </row>
    <row r="49" spans="1:7" ht="27.75" customHeight="1" x14ac:dyDescent="0.2">
      <c r="A49" s="182"/>
    </row>
    <row r="50" spans="1:7" ht="13.5" thickBot="1" x14ac:dyDescent="0.25"/>
    <row r="51" spans="1:7" s="9" customFormat="1" ht="24.75" customHeight="1" thickBot="1" x14ac:dyDescent="0.25">
      <c r="A51" s="261" t="s">
        <v>104</v>
      </c>
      <c r="B51" s="262"/>
      <c r="C51" s="262"/>
      <c r="D51" s="262"/>
      <c r="E51" s="263"/>
      <c r="F51" s="54"/>
      <c r="G51" s="21"/>
    </row>
    <row r="52" spans="1:7" s="9" customFormat="1" ht="26.25" thickBot="1" x14ac:dyDescent="0.25">
      <c r="A52" s="257" t="s">
        <v>15</v>
      </c>
      <c r="B52" s="258"/>
      <c r="C52" s="55" t="s">
        <v>16</v>
      </c>
      <c r="D52" s="55" t="s">
        <v>17</v>
      </c>
      <c r="E52" s="56" t="s">
        <v>18</v>
      </c>
      <c r="F52" s="3"/>
      <c r="G52" s="21"/>
    </row>
    <row r="53" spans="1:7" s="60" customFormat="1" ht="24.75" customHeight="1" x14ac:dyDescent="0.2">
      <c r="A53" s="259"/>
      <c r="B53" s="260"/>
      <c r="C53" s="57"/>
      <c r="D53" s="58"/>
      <c r="E53" s="59"/>
      <c r="G53" s="61"/>
    </row>
    <row r="54" spans="1:7" s="60" customFormat="1" ht="24.75" customHeight="1" x14ac:dyDescent="0.2">
      <c r="A54" s="234"/>
      <c r="B54" s="235"/>
      <c r="C54" s="62"/>
      <c r="D54" s="63"/>
      <c r="E54" s="64"/>
      <c r="G54" s="61"/>
    </row>
    <row r="55" spans="1:7" s="60" customFormat="1" ht="24.75" customHeight="1" x14ac:dyDescent="0.2">
      <c r="A55" s="234"/>
      <c r="B55" s="235"/>
      <c r="C55" s="62"/>
      <c r="D55" s="63"/>
      <c r="E55" s="64"/>
      <c r="G55" s="61"/>
    </row>
    <row r="56" spans="1:7" s="60" customFormat="1" ht="24.75" customHeight="1" x14ac:dyDescent="0.2">
      <c r="A56" s="234"/>
      <c r="B56" s="235"/>
      <c r="C56" s="62"/>
      <c r="D56" s="63"/>
      <c r="E56" s="64"/>
      <c r="G56" s="61"/>
    </row>
    <row r="57" spans="1:7" s="60" customFormat="1" ht="24.75" customHeight="1" x14ac:dyDescent="0.2">
      <c r="A57" s="234"/>
      <c r="B57" s="235"/>
      <c r="C57" s="62"/>
      <c r="D57" s="63"/>
      <c r="E57" s="64"/>
      <c r="G57" s="61"/>
    </row>
    <row r="58" spans="1:7" s="60" customFormat="1" ht="24.75" customHeight="1" x14ac:dyDescent="0.2">
      <c r="A58" s="234"/>
      <c r="B58" s="235"/>
      <c r="C58" s="62"/>
      <c r="D58" s="63"/>
      <c r="E58" s="64"/>
      <c r="G58" s="61"/>
    </row>
    <row r="59" spans="1:7" s="60" customFormat="1" ht="24.75" customHeight="1" thickBot="1" x14ac:dyDescent="0.25">
      <c r="A59" s="239"/>
      <c r="B59" s="240"/>
      <c r="C59" s="65"/>
      <c r="D59" s="66"/>
      <c r="E59" s="67"/>
      <c r="G59" s="61"/>
    </row>
    <row r="60" spans="1:7" s="9" customFormat="1" ht="24.75" customHeight="1" thickBot="1" x14ac:dyDescent="0.25">
      <c r="A60" s="241" t="s">
        <v>46</v>
      </c>
      <c r="B60" s="242"/>
      <c r="C60" s="68"/>
      <c r="D60" s="69">
        <f>SUM(D53:D59)</f>
        <v>0</v>
      </c>
      <c r="E60" s="70"/>
      <c r="G60" s="21"/>
    </row>
    <row r="62" spans="1:7" ht="41.25" customHeight="1" thickBot="1" x14ac:dyDescent="0.25">
      <c r="A62" s="243" t="s">
        <v>101</v>
      </c>
      <c r="B62" s="244" t="s">
        <v>8</v>
      </c>
      <c r="C62" s="244"/>
      <c r="D62" s="244"/>
      <c r="E62" s="244"/>
      <c r="F62" s="244"/>
      <c r="G62" s="244"/>
    </row>
    <row r="63" spans="1:7" ht="41.25" customHeight="1" thickBot="1" x14ac:dyDescent="0.25">
      <c r="A63" s="245" t="s">
        <v>73</v>
      </c>
      <c r="B63" s="246"/>
      <c r="C63" s="246"/>
      <c r="D63" s="246"/>
      <c r="E63" s="246"/>
      <c r="F63" s="246"/>
      <c r="G63" s="247"/>
    </row>
    <row r="64" spans="1:7" ht="153.75" customHeight="1" thickBot="1" x14ac:dyDescent="0.25">
      <c r="A64" s="231"/>
      <c r="B64" s="232"/>
      <c r="C64" s="232"/>
      <c r="D64" s="232"/>
      <c r="E64" s="232"/>
      <c r="F64" s="232"/>
      <c r="G64" s="233"/>
    </row>
    <row r="65" spans="1:7" ht="42" customHeight="1" thickBot="1" x14ac:dyDescent="0.25">
      <c r="A65" s="264" t="s">
        <v>81</v>
      </c>
      <c r="B65" s="265"/>
      <c r="C65" s="265"/>
      <c r="D65" s="265"/>
      <c r="E65" s="265"/>
      <c r="F65" s="265"/>
      <c r="G65" s="266"/>
    </row>
    <row r="66" spans="1:7" ht="153.75" customHeight="1" thickBot="1" x14ac:dyDescent="0.25">
      <c r="A66" s="231"/>
      <c r="B66" s="232"/>
      <c r="C66" s="232"/>
      <c r="D66" s="232"/>
      <c r="E66" s="232"/>
      <c r="F66" s="232"/>
      <c r="G66" s="233"/>
    </row>
    <row r="67" spans="1:7" ht="41.25" customHeight="1" thickBot="1" x14ac:dyDescent="0.25">
      <c r="A67" s="267" t="s">
        <v>63</v>
      </c>
      <c r="B67" s="268"/>
      <c r="C67" s="268"/>
      <c r="D67" s="268"/>
      <c r="E67" s="268"/>
      <c r="F67" s="268"/>
      <c r="G67" s="269"/>
    </row>
    <row r="68" spans="1:7" ht="153.75" customHeight="1" thickBot="1" x14ac:dyDescent="0.25">
      <c r="A68" s="231"/>
      <c r="B68" s="232"/>
      <c r="C68" s="232"/>
      <c r="D68" s="232"/>
      <c r="E68" s="232"/>
      <c r="F68" s="232"/>
      <c r="G68" s="233"/>
    </row>
    <row r="69" spans="1:7" ht="41.25" customHeight="1" thickBot="1" x14ac:dyDescent="0.25">
      <c r="A69" s="245" t="s">
        <v>74</v>
      </c>
      <c r="B69" s="246"/>
      <c r="C69" s="246"/>
      <c r="D69" s="246"/>
      <c r="E69" s="246"/>
      <c r="F69" s="246"/>
      <c r="G69" s="247"/>
    </row>
    <row r="70" spans="1:7" ht="153.75" customHeight="1" thickBot="1" x14ac:dyDescent="0.25">
      <c r="A70" s="231"/>
      <c r="B70" s="232"/>
      <c r="C70" s="232"/>
      <c r="D70" s="232"/>
      <c r="E70" s="232"/>
      <c r="F70" s="232"/>
      <c r="G70" s="233"/>
    </row>
    <row r="71" spans="1:7" ht="41.25" customHeight="1" thickBot="1" x14ac:dyDescent="0.25">
      <c r="A71" s="245" t="s">
        <v>79</v>
      </c>
      <c r="B71" s="246"/>
      <c r="C71" s="246"/>
      <c r="D71" s="246"/>
      <c r="E71" s="246"/>
      <c r="F71" s="246"/>
      <c r="G71" s="247"/>
    </row>
    <row r="72" spans="1:7" ht="126.75" customHeight="1" thickBot="1" x14ac:dyDescent="0.25">
      <c r="A72" s="231"/>
      <c r="B72" s="232"/>
      <c r="C72" s="232"/>
      <c r="D72" s="232"/>
      <c r="E72" s="232"/>
      <c r="F72" s="232"/>
      <c r="G72" s="233"/>
    </row>
  </sheetData>
  <mergeCells count="37">
    <mergeCell ref="A11:A41"/>
    <mergeCell ref="A60:B60"/>
    <mergeCell ref="A51:E51"/>
    <mergeCell ref="A52:B52"/>
    <mergeCell ref="A64:G64"/>
    <mergeCell ref="A59:B59"/>
    <mergeCell ref="A53:B53"/>
    <mergeCell ref="A54:B54"/>
    <mergeCell ref="A56:B56"/>
    <mergeCell ref="A57:B57"/>
    <mergeCell ref="A58:B58"/>
    <mergeCell ref="A55:B55"/>
    <mergeCell ref="A70:G70"/>
    <mergeCell ref="A65:G65"/>
    <mergeCell ref="A62:G62"/>
    <mergeCell ref="A63:G63"/>
    <mergeCell ref="A72:G72"/>
    <mergeCell ref="A66:G66"/>
    <mergeCell ref="A67:G67"/>
    <mergeCell ref="A68:G68"/>
    <mergeCell ref="A69:G69"/>
    <mergeCell ref="A71:G71"/>
    <mergeCell ref="A1:G1"/>
    <mergeCell ref="C4:E4"/>
    <mergeCell ref="C5:E5"/>
    <mergeCell ref="C6:E6"/>
    <mergeCell ref="C3:E3"/>
    <mergeCell ref="C7:E7"/>
    <mergeCell ref="C11:E11"/>
    <mergeCell ref="B12:B14"/>
    <mergeCell ref="B32:B34"/>
    <mergeCell ref="B35:B40"/>
    <mergeCell ref="B15:B17"/>
    <mergeCell ref="B18:B23"/>
    <mergeCell ref="B26:B28"/>
    <mergeCell ref="C25:E25"/>
    <mergeCell ref="B29:B31"/>
  </mergeCells>
  <phoneticPr fontId="28" type="noConversion"/>
  <conditionalFormatting sqref="G11:G16">
    <cfRule type="expression" dxfId="3" priority="1" stopIfTrue="1">
      <formula>($C$3="Autre organisme privé")</formula>
    </cfRule>
  </conditionalFormatting>
  <dataValidations xWindow="415" yWindow="417" count="11">
    <dataValidation allowBlank="1" showInputMessage="1" showErrorMessage="1" prompt="Merci de contacter le(s) service(s) des ressouces humaines concerné(s) pour obtenir les grilles salariales nécessaire à la réalisation de cette estimation" sqref="E12:E23 B35:B40 B12:B22 B26 B29:B32 E26:E40"/>
    <dataValidation type="list" allowBlank="1" showInputMessage="1" showErrorMessage="1" sqref="C3">
      <formula1>liste</formula1>
    </dataValidation>
    <dataValidation allowBlank="1" showErrorMessage="1" prompt="Le financement de personnel permanent n'est pas autorisé." sqref="G11:G17"/>
    <dataValidation type="decimal" allowBlank="1" showInputMessage="1" showErrorMessage="1" error="L'aide demandée ne peut supérieure au coût complet du projet par ligne" sqref="G32:G34 G25:G28">
      <formula1>0</formula1>
      <formula2>#REF!</formula2>
    </dataValidation>
    <dataValidation type="list" allowBlank="1" showInputMessage="1" showErrorMessage="1" sqref="C53:C59">
      <formula1>financeurs</formula1>
    </dataValidation>
    <dataValidation type="list" allowBlank="1" showInputMessage="1" showErrorMessage="1" sqref="E53:E59">
      <formula1>etats</formula1>
    </dataValidation>
    <dataValidation allowBlank="1" showInputMessage="1" showErrorMessage="1" prompt="Merci d'indiquer le nom complet du financeur" sqref="A60:B60"/>
    <dataValidation allowBlank="1" showInputMessage="1" showErrorMessage="1" prompt="Exemple : pour du personnel statutaire Inserm sur le projet à hauteur de 50 K€, indiquer : Financeur = Inserm ; Type de Financeur = Etablissement public national ; Montant du financement = 50 K€ ; Etat du financement : Acquis._x000a__x000a_" sqref="A53:B59"/>
    <dataValidation allowBlank="1" showErrorMessage="1" prompt="Merci de contacter le(s) service(s) des ressouces humaines concerné(s) pour obtenir les grilles salariales nécessaire à la réalisation de cette estimation" sqref="B11 B24:B25"/>
    <dataValidation type="decimal" allowBlank="1" showErrorMessage="1" error="L'aide demandée ne peut supérieure au coût complet du projet par ligne" prompt="Le financement de personnel permanent n'est pas autorisé." sqref="G18:G23">
      <formula1>0</formula1>
      <formula2>F18</formula2>
    </dataValidation>
    <dataValidation type="decimal" allowBlank="1" showInputMessage="1" showErrorMessage="1" error="L'aide demandée ne peut supérieure au coût complet du projet par ligne" sqref="G29:G31 G35:G40 G42:G46">
      <formula1>0</formula1>
      <formula2>F29</formula2>
    </dataValidation>
  </dataValidations>
  <printOptions horizontalCentered="1"/>
  <pageMargins left="0.23000000000000004" right="0.17000000000000004" top="0.55000000000000004" bottom="0.51" header="0.31" footer="0.28000000000000003"/>
  <pageSetup paperSize="9" scale="64" fitToHeight="2" orientation="portrait" r:id="rId1"/>
  <headerFooter alignWithMargins="0">
    <oddFooter>&amp;C&amp;P/&amp;N&amp;R&amp;9&amp;A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G72"/>
  <sheetViews>
    <sheetView showGridLines="0" topLeftCell="A37" zoomScaleSheetLayoutView="100" workbookViewId="0">
      <selection activeCell="D102" sqref="D102"/>
    </sheetView>
  </sheetViews>
  <sheetFormatPr baseColWidth="10" defaultColWidth="10.85546875" defaultRowHeight="12.75" x14ac:dyDescent="0.2"/>
  <cols>
    <col min="1" max="1" width="5.140625" style="2" customWidth="1"/>
    <col min="2" max="2" width="49.42578125" style="74" customWidth="1"/>
    <col min="3" max="3" width="27" style="2" customWidth="1"/>
    <col min="4" max="6" width="18.7109375" style="2" customWidth="1"/>
    <col min="7" max="7" width="18.7109375" style="76" customWidth="1"/>
    <col min="8" max="16384" width="10.85546875" style="2"/>
  </cols>
  <sheetData>
    <row r="1" spans="1:7" ht="52.5" customHeight="1" thickBot="1" x14ac:dyDescent="0.25">
      <c r="A1" s="273" t="s">
        <v>91</v>
      </c>
      <c r="B1" s="274"/>
      <c r="C1" s="274"/>
      <c r="D1" s="274"/>
      <c r="E1" s="274"/>
      <c r="F1" s="274"/>
      <c r="G1" s="275"/>
    </row>
    <row r="2" spans="1:7" ht="20.100000000000001" customHeight="1" x14ac:dyDescent="0.2">
      <c r="A2" s="71"/>
      <c r="B2" s="72"/>
      <c r="C2" s="72"/>
      <c r="D2" s="72"/>
      <c r="E2" s="72"/>
      <c r="F2" s="72"/>
      <c r="G2" s="73"/>
    </row>
    <row r="3" spans="1:7" s="9" customFormat="1" ht="16.5" thickBot="1" x14ac:dyDescent="0.25">
      <c r="A3" s="127" t="s">
        <v>37</v>
      </c>
      <c r="B3" s="19"/>
      <c r="C3" s="225"/>
      <c r="D3" s="226"/>
      <c r="E3" s="227"/>
      <c r="F3" s="17"/>
      <c r="G3" s="17"/>
    </row>
    <row r="4" spans="1:7" ht="18" customHeight="1" thickBot="1" x14ac:dyDescent="0.25">
      <c r="A4" s="127" t="s">
        <v>38</v>
      </c>
      <c r="C4" s="278"/>
      <c r="D4" s="276"/>
      <c r="E4" s="277"/>
      <c r="G4" s="75"/>
    </row>
    <row r="5" spans="1:7" ht="18" customHeight="1" thickBot="1" x14ac:dyDescent="0.25">
      <c r="A5" s="129" t="s">
        <v>35</v>
      </c>
      <c r="C5" s="278"/>
      <c r="D5" s="276"/>
      <c r="E5" s="277"/>
    </row>
    <row r="6" spans="1:7" ht="18" customHeight="1" thickBot="1" x14ac:dyDescent="0.25">
      <c r="A6" s="129" t="s">
        <v>39</v>
      </c>
      <c r="C6" s="278"/>
      <c r="D6" s="271"/>
      <c r="E6" s="272"/>
    </row>
    <row r="7" spans="1:7" ht="18" customHeight="1" thickBot="1" x14ac:dyDescent="0.25">
      <c r="A7" s="130" t="s">
        <v>19</v>
      </c>
      <c r="C7" s="278"/>
      <c r="D7" s="271"/>
      <c r="E7" s="272"/>
    </row>
    <row r="8" spans="1:7" ht="18" customHeight="1" thickBot="1" x14ac:dyDescent="0.25">
      <c r="B8" s="77"/>
    </row>
    <row r="9" spans="1:7" s="74" customFormat="1" ht="30" customHeight="1" thickBot="1" x14ac:dyDescent="0.3">
      <c r="A9" s="24" t="s">
        <v>41</v>
      </c>
      <c r="B9" s="25"/>
      <c r="C9" s="26"/>
      <c r="D9" s="26"/>
      <c r="E9" s="26"/>
      <c r="F9" s="27" t="s">
        <v>59</v>
      </c>
      <c r="G9" s="28" t="s">
        <v>42</v>
      </c>
    </row>
    <row r="10" spans="1:7" s="74" customFormat="1" ht="44.25" customHeight="1" x14ac:dyDescent="0.25">
      <c r="A10" s="29" t="s">
        <v>105</v>
      </c>
      <c r="B10" s="151"/>
      <c r="C10" s="30" t="s">
        <v>83</v>
      </c>
      <c r="D10" s="30" t="s">
        <v>43</v>
      </c>
      <c r="E10" s="31" t="s">
        <v>44</v>
      </c>
      <c r="F10" s="32">
        <f>+F24+F41</f>
        <v>0</v>
      </c>
      <c r="G10" s="33">
        <f>+G24+G41</f>
        <v>0</v>
      </c>
    </row>
    <row r="11" spans="1:7" ht="20.100000000000001" customHeight="1" x14ac:dyDescent="0.25">
      <c r="A11" s="236" t="s">
        <v>45</v>
      </c>
      <c r="B11" s="166" t="s">
        <v>62</v>
      </c>
      <c r="C11" s="248" t="s">
        <v>60</v>
      </c>
      <c r="D11" s="249"/>
      <c r="E11" s="250"/>
      <c r="F11" s="138"/>
      <c r="G11" s="155"/>
    </row>
    <row r="12" spans="1:7" ht="20.100000000000001" customHeight="1" x14ac:dyDescent="0.25">
      <c r="A12" s="237"/>
      <c r="B12" s="252" t="s">
        <v>68</v>
      </c>
      <c r="C12" s="150"/>
      <c r="D12" s="34"/>
      <c r="E12" s="143"/>
      <c r="F12" s="138">
        <f t="shared" ref="F12:F23" si="0">D12*E12</f>
        <v>0</v>
      </c>
      <c r="G12" s="155"/>
    </row>
    <row r="13" spans="1:7" ht="20.100000000000001" customHeight="1" x14ac:dyDescent="0.25">
      <c r="A13" s="237"/>
      <c r="B13" s="252"/>
      <c r="C13" s="150"/>
      <c r="D13" s="34"/>
      <c r="E13" s="143"/>
      <c r="F13" s="138">
        <f t="shared" si="0"/>
        <v>0</v>
      </c>
      <c r="G13" s="155"/>
    </row>
    <row r="14" spans="1:7" ht="20.100000000000001" customHeight="1" x14ac:dyDescent="0.25">
      <c r="A14" s="237"/>
      <c r="B14" s="256"/>
      <c r="C14" s="150"/>
      <c r="D14" s="34"/>
      <c r="E14" s="143"/>
      <c r="F14" s="138">
        <f t="shared" si="0"/>
        <v>0</v>
      </c>
      <c r="G14" s="155"/>
    </row>
    <row r="15" spans="1:7" ht="20.100000000000001" customHeight="1" x14ac:dyDescent="0.25">
      <c r="A15" s="238"/>
      <c r="B15" s="251" t="s">
        <v>69</v>
      </c>
      <c r="C15" s="144"/>
      <c r="D15" s="144"/>
      <c r="E15" s="145"/>
      <c r="F15" s="139">
        <f t="shared" si="0"/>
        <v>0</v>
      </c>
      <c r="G15" s="155"/>
    </row>
    <row r="16" spans="1:7" ht="20.100000000000001" customHeight="1" x14ac:dyDescent="0.25">
      <c r="A16" s="237"/>
      <c r="B16" s="252"/>
      <c r="C16" s="149"/>
      <c r="D16" s="144"/>
      <c r="E16" s="145"/>
      <c r="F16" s="139">
        <f t="shared" si="0"/>
        <v>0</v>
      </c>
      <c r="G16" s="155"/>
    </row>
    <row r="17" spans="1:7" ht="20.100000000000001" customHeight="1" x14ac:dyDescent="0.25">
      <c r="A17" s="237"/>
      <c r="B17" s="252"/>
      <c r="C17" s="149"/>
      <c r="D17" s="144"/>
      <c r="E17" s="145"/>
      <c r="F17" s="139">
        <f t="shared" si="0"/>
        <v>0</v>
      </c>
      <c r="G17" s="155"/>
    </row>
    <row r="18" spans="1:7" ht="20.100000000000001" customHeight="1" x14ac:dyDescent="0.2">
      <c r="A18" s="237"/>
      <c r="B18" s="251" t="s">
        <v>65</v>
      </c>
      <c r="C18" s="149"/>
      <c r="D18" s="146"/>
      <c r="E18" s="146"/>
      <c r="F18" s="139">
        <f t="shared" si="0"/>
        <v>0</v>
      </c>
      <c r="G18" s="125"/>
    </row>
    <row r="19" spans="1:7" ht="20.100000000000001" customHeight="1" x14ac:dyDescent="0.2">
      <c r="A19" s="237"/>
      <c r="B19" s="252"/>
      <c r="C19" s="149"/>
      <c r="D19" s="146"/>
      <c r="E19" s="146"/>
      <c r="F19" s="139">
        <f t="shared" si="0"/>
        <v>0</v>
      </c>
      <c r="G19" s="125"/>
    </row>
    <row r="20" spans="1:7" ht="20.100000000000001" customHeight="1" x14ac:dyDescent="0.2">
      <c r="A20" s="237"/>
      <c r="B20" s="252"/>
      <c r="C20" s="149"/>
      <c r="D20" s="146"/>
      <c r="E20" s="146"/>
      <c r="F20" s="139">
        <f t="shared" si="0"/>
        <v>0</v>
      </c>
      <c r="G20" s="125"/>
    </row>
    <row r="21" spans="1:7" ht="20.100000000000001" customHeight="1" x14ac:dyDescent="0.2">
      <c r="A21" s="237"/>
      <c r="B21" s="252"/>
      <c r="C21" s="149"/>
      <c r="D21" s="146"/>
      <c r="E21" s="146"/>
      <c r="F21" s="139">
        <f t="shared" si="0"/>
        <v>0</v>
      </c>
      <c r="G21" s="125"/>
    </row>
    <row r="22" spans="1:7" ht="20.100000000000001" customHeight="1" x14ac:dyDescent="0.25">
      <c r="A22" s="237"/>
      <c r="B22" s="252"/>
      <c r="C22" s="149"/>
      <c r="D22" s="144"/>
      <c r="E22" s="145"/>
      <c r="F22" s="139">
        <f t="shared" si="0"/>
        <v>0</v>
      </c>
      <c r="G22" s="125"/>
    </row>
    <row r="23" spans="1:7" ht="20.100000000000001" customHeight="1" x14ac:dyDescent="0.25">
      <c r="A23" s="238"/>
      <c r="B23" s="252"/>
      <c r="C23" s="144"/>
      <c r="D23" s="144"/>
      <c r="E23" s="145"/>
      <c r="F23" s="139">
        <f t="shared" si="0"/>
        <v>0</v>
      </c>
      <c r="G23" s="125"/>
    </row>
    <row r="24" spans="1:7" ht="20.100000000000001" customHeight="1" x14ac:dyDescent="0.2">
      <c r="A24" s="238"/>
      <c r="B24" s="168"/>
      <c r="C24" s="35" t="s">
        <v>46</v>
      </c>
      <c r="D24" s="142">
        <f>SUM(D11:D23)</f>
        <v>0</v>
      </c>
      <c r="E24" s="142">
        <f>SUM(E11:E23)</f>
        <v>0</v>
      </c>
      <c r="F24" s="78">
        <f>SUM(F11:F23)</f>
        <v>0</v>
      </c>
      <c r="G24" s="126">
        <f>SUM(G11:G23)</f>
        <v>0</v>
      </c>
    </row>
    <row r="25" spans="1:7" ht="20.100000000000001" customHeight="1" x14ac:dyDescent="0.2">
      <c r="A25" s="238"/>
      <c r="B25" s="167"/>
      <c r="C25" s="248" t="s">
        <v>61</v>
      </c>
      <c r="D25" s="249"/>
      <c r="E25" s="250"/>
      <c r="F25" s="140"/>
      <c r="G25" s="156"/>
    </row>
    <row r="26" spans="1:7" ht="20.100000000000001" customHeight="1" x14ac:dyDescent="0.2">
      <c r="A26" s="238"/>
      <c r="B26" s="253" t="s">
        <v>70</v>
      </c>
      <c r="C26" s="146"/>
      <c r="D26" s="146"/>
      <c r="E26" s="146"/>
      <c r="F26" s="140">
        <f t="shared" ref="F26:F40" si="1">D26*E26</f>
        <v>0</v>
      </c>
      <c r="G26" s="156"/>
    </row>
    <row r="27" spans="1:7" ht="20.100000000000001" customHeight="1" x14ac:dyDescent="0.2">
      <c r="A27" s="238"/>
      <c r="B27" s="254"/>
      <c r="C27" s="146"/>
      <c r="D27" s="146"/>
      <c r="E27" s="146"/>
      <c r="F27" s="140">
        <f t="shared" si="1"/>
        <v>0</v>
      </c>
      <c r="G27" s="156"/>
    </row>
    <row r="28" spans="1:7" ht="20.100000000000001" customHeight="1" x14ac:dyDescent="0.2">
      <c r="A28" s="238"/>
      <c r="B28" s="255"/>
      <c r="C28" s="146"/>
      <c r="D28" s="146"/>
      <c r="E28" s="146"/>
      <c r="F28" s="140">
        <f t="shared" si="1"/>
        <v>0</v>
      </c>
      <c r="G28" s="156"/>
    </row>
    <row r="29" spans="1:7" ht="20.100000000000001" customHeight="1" x14ac:dyDescent="0.2">
      <c r="A29" s="238"/>
      <c r="B29" s="251" t="s">
        <v>66</v>
      </c>
      <c r="C29" s="146"/>
      <c r="D29" s="146"/>
      <c r="E29" s="146"/>
      <c r="F29" s="139">
        <f t="shared" si="1"/>
        <v>0</v>
      </c>
      <c r="G29" s="125"/>
    </row>
    <row r="30" spans="1:7" ht="20.100000000000001" customHeight="1" x14ac:dyDescent="0.2">
      <c r="A30" s="238"/>
      <c r="B30" s="252"/>
      <c r="C30" s="146"/>
      <c r="D30" s="146"/>
      <c r="E30" s="146"/>
      <c r="F30" s="139">
        <f t="shared" si="1"/>
        <v>0</v>
      </c>
      <c r="G30" s="125"/>
    </row>
    <row r="31" spans="1:7" ht="20.100000000000001" customHeight="1" x14ac:dyDescent="0.2">
      <c r="A31" s="238"/>
      <c r="B31" s="252"/>
      <c r="C31" s="146"/>
      <c r="D31" s="146"/>
      <c r="E31" s="146"/>
      <c r="F31" s="139">
        <f t="shared" si="1"/>
        <v>0</v>
      </c>
      <c r="G31" s="125"/>
    </row>
    <row r="32" spans="1:7" ht="20.100000000000001" customHeight="1" x14ac:dyDescent="0.2">
      <c r="A32" s="237"/>
      <c r="B32" s="253" t="s">
        <v>71</v>
      </c>
      <c r="C32" s="152"/>
      <c r="D32" s="146"/>
      <c r="E32" s="146"/>
      <c r="F32" s="141">
        <f t="shared" si="1"/>
        <v>0</v>
      </c>
      <c r="G32" s="156"/>
    </row>
    <row r="33" spans="1:7" ht="20.100000000000001" customHeight="1" x14ac:dyDescent="0.2">
      <c r="A33" s="237"/>
      <c r="B33" s="254"/>
      <c r="C33" s="152"/>
      <c r="D33" s="146"/>
      <c r="E33" s="146"/>
      <c r="F33" s="141">
        <f t="shared" si="1"/>
        <v>0</v>
      </c>
      <c r="G33" s="156"/>
    </row>
    <row r="34" spans="1:7" ht="20.100000000000001" customHeight="1" x14ac:dyDescent="0.2">
      <c r="A34" s="237"/>
      <c r="B34" s="255"/>
      <c r="C34" s="152"/>
      <c r="D34" s="146"/>
      <c r="E34" s="146"/>
      <c r="F34" s="141">
        <f t="shared" si="1"/>
        <v>0</v>
      </c>
      <c r="G34" s="156"/>
    </row>
    <row r="35" spans="1:7" ht="18" customHeight="1" x14ac:dyDescent="0.2">
      <c r="A35" s="238"/>
      <c r="B35" s="251" t="s">
        <v>67</v>
      </c>
      <c r="C35" s="146"/>
      <c r="D35" s="146"/>
      <c r="E35" s="146"/>
      <c r="F35" s="141">
        <f t="shared" si="1"/>
        <v>0</v>
      </c>
      <c r="G35" s="125"/>
    </row>
    <row r="36" spans="1:7" ht="18" customHeight="1" x14ac:dyDescent="0.2">
      <c r="A36" s="238"/>
      <c r="B36" s="252"/>
      <c r="C36" s="153"/>
      <c r="D36" s="153"/>
      <c r="E36" s="153"/>
      <c r="F36" s="141">
        <f t="shared" si="1"/>
        <v>0</v>
      </c>
      <c r="G36" s="125"/>
    </row>
    <row r="37" spans="1:7" ht="18" customHeight="1" x14ac:dyDescent="0.2">
      <c r="A37" s="238"/>
      <c r="B37" s="252"/>
      <c r="C37" s="153"/>
      <c r="D37" s="153"/>
      <c r="E37" s="153"/>
      <c r="F37" s="141">
        <f t="shared" si="1"/>
        <v>0</v>
      </c>
      <c r="G37" s="125"/>
    </row>
    <row r="38" spans="1:7" ht="18" customHeight="1" x14ac:dyDescent="0.2">
      <c r="A38" s="238"/>
      <c r="B38" s="252"/>
      <c r="C38" s="153"/>
      <c r="D38" s="153"/>
      <c r="E38" s="153"/>
      <c r="F38" s="141">
        <f t="shared" si="1"/>
        <v>0</v>
      </c>
      <c r="G38" s="125"/>
    </row>
    <row r="39" spans="1:7" ht="24.75" customHeight="1" x14ac:dyDescent="0.2">
      <c r="A39" s="238"/>
      <c r="B39" s="252"/>
      <c r="C39" s="153"/>
      <c r="D39" s="153"/>
      <c r="E39" s="153"/>
      <c r="F39" s="141">
        <f t="shared" si="1"/>
        <v>0</v>
      </c>
      <c r="G39" s="125"/>
    </row>
    <row r="40" spans="1:7" ht="30" customHeight="1" x14ac:dyDescent="0.2">
      <c r="A40" s="238"/>
      <c r="B40" s="252"/>
      <c r="C40" s="153"/>
      <c r="D40" s="153"/>
      <c r="E40" s="153"/>
      <c r="F40" s="141">
        <f t="shared" si="1"/>
        <v>0</v>
      </c>
      <c r="G40" s="125"/>
    </row>
    <row r="41" spans="1:7" ht="24.75" customHeight="1" thickBot="1" x14ac:dyDescent="0.25">
      <c r="A41" s="238"/>
      <c r="B41" s="169"/>
      <c r="C41" s="170" t="s">
        <v>46</v>
      </c>
      <c r="D41" s="171">
        <f>SUM(D25:D35)</f>
        <v>0</v>
      </c>
      <c r="E41" s="171">
        <f>SUM(E25:E35)</f>
        <v>0</v>
      </c>
      <c r="F41" s="37">
        <f>SUM(F25:F40)</f>
        <v>0</v>
      </c>
      <c r="G41" s="124">
        <f>SUM(G25:G40)</f>
        <v>0</v>
      </c>
    </row>
    <row r="42" spans="1:7" ht="24.75" customHeight="1" x14ac:dyDescent="0.2">
      <c r="A42" s="172" t="s">
        <v>47</v>
      </c>
      <c r="B42" s="173"/>
      <c r="C42" s="173"/>
      <c r="D42" s="173"/>
      <c r="E42" s="174"/>
      <c r="F42" s="123"/>
      <c r="G42" s="125"/>
    </row>
    <row r="43" spans="1:7" ht="24.75" customHeight="1" x14ac:dyDescent="0.2">
      <c r="A43" s="38" t="s">
        <v>96</v>
      </c>
      <c r="B43" s="39"/>
      <c r="C43" s="39"/>
      <c r="D43" s="39"/>
      <c r="E43" s="175"/>
      <c r="F43" s="123"/>
      <c r="G43" s="125"/>
    </row>
    <row r="44" spans="1:7" ht="24.75" customHeight="1" x14ac:dyDescent="0.2">
      <c r="A44" s="40" t="s">
        <v>97</v>
      </c>
      <c r="B44" s="41"/>
      <c r="C44" s="41"/>
      <c r="D44" s="41"/>
      <c r="E44" s="176"/>
      <c r="F44" s="123"/>
      <c r="G44" s="125"/>
    </row>
    <row r="45" spans="1:7" ht="24.75" customHeight="1" x14ac:dyDescent="0.2">
      <c r="A45" s="40" t="s">
        <v>98</v>
      </c>
      <c r="B45" s="41"/>
      <c r="C45" s="41"/>
      <c r="D45" s="41"/>
      <c r="E45" s="176"/>
      <c r="F45" s="123"/>
      <c r="G45" s="125"/>
    </row>
    <row r="46" spans="1:7" ht="24.75" customHeight="1" thickBot="1" x14ac:dyDescent="0.25">
      <c r="A46" s="42" t="s">
        <v>99</v>
      </c>
      <c r="B46" s="43"/>
      <c r="C46" s="43"/>
      <c r="D46" s="43"/>
      <c r="E46" s="177"/>
      <c r="F46" s="123"/>
      <c r="G46" s="125"/>
    </row>
    <row r="47" spans="1:7" ht="24.75" customHeight="1" thickBot="1" x14ac:dyDescent="0.25">
      <c r="A47" s="44" t="s">
        <v>48</v>
      </c>
      <c r="B47" s="45"/>
      <c r="C47" s="45"/>
      <c r="D47" s="45"/>
      <c r="E47" s="178"/>
      <c r="F47" s="46">
        <f>SUM(F42:F46)+F10</f>
        <v>0</v>
      </c>
      <c r="G47" s="47">
        <f>SUM(G42:G46)+G10</f>
        <v>0</v>
      </c>
    </row>
    <row r="48" spans="1:7" ht="24.75" customHeight="1" thickBot="1" x14ac:dyDescent="0.25">
      <c r="A48" s="9"/>
      <c r="B48" s="48"/>
      <c r="C48" s="48"/>
      <c r="D48" s="48"/>
      <c r="E48" s="49" t="s">
        <v>49</v>
      </c>
      <c r="F48" s="50" t="e">
        <f>G47/F47</f>
        <v>#DIV/0!</v>
      </c>
      <c r="G48" s="51"/>
    </row>
    <row r="49" spans="1:7" ht="24.75" customHeight="1" x14ac:dyDescent="0.2">
      <c r="A49" s="182"/>
      <c r="B49" s="183"/>
      <c r="C49" s="183"/>
      <c r="D49" s="183"/>
      <c r="E49" s="52"/>
      <c r="F49" s="154"/>
      <c r="G49" s="51"/>
    </row>
    <row r="50" spans="1:7" ht="13.5" thickBot="1" x14ac:dyDescent="0.25"/>
    <row r="51" spans="1:7" s="9" customFormat="1" ht="24.75" customHeight="1" thickBot="1" x14ac:dyDescent="0.25">
      <c r="A51" s="261" t="s">
        <v>106</v>
      </c>
      <c r="B51" s="262"/>
      <c r="C51" s="262"/>
      <c r="D51" s="262"/>
      <c r="E51" s="263"/>
      <c r="F51" s="54"/>
      <c r="G51" s="21"/>
    </row>
    <row r="52" spans="1:7" s="9" customFormat="1" ht="26.25" thickBot="1" x14ac:dyDescent="0.25">
      <c r="A52" s="257" t="s">
        <v>15</v>
      </c>
      <c r="B52" s="258"/>
      <c r="C52" s="55" t="s">
        <v>16</v>
      </c>
      <c r="D52" s="55" t="s">
        <v>17</v>
      </c>
      <c r="E52" s="56" t="s">
        <v>18</v>
      </c>
      <c r="F52" s="3"/>
      <c r="G52" s="21"/>
    </row>
    <row r="53" spans="1:7" s="60" customFormat="1" ht="24.75" customHeight="1" x14ac:dyDescent="0.2">
      <c r="A53" s="259"/>
      <c r="B53" s="260"/>
      <c r="C53" s="57"/>
      <c r="D53" s="58"/>
      <c r="E53" s="59"/>
      <c r="G53" s="61"/>
    </row>
    <row r="54" spans="1:7" s="60" customFormat="1" ht="24.75" customHeight="1" x14ac:dyDescent="0.2">
      <c r="A54" s="234"/>
      <c r="B54" s="235"/>
      <c r="C54" s="62"/>
      <c r="D54" s="63"/>
      <c r="E54" s="64"/>
      <c r="G54" s="61"/>
    </row>
    <row r="55" spans="1:7" s="60" customFormat="1" ht="24.75" customHeight="1" x14ac:dyDescent="0.2">
      <c r="A55" s="234"/>
      <c r="B55" s="235"/>
      <c r="C55" s="62"/>
      <c r="D55" s="63"/>
      <c r="E55" s="64"/>
      <c r="G55" s="61"/>
    </row>
    <row r="56" spans="1:7" s="60" customFormat="1" ht="24.75" customHeight="1" x14ac:dyDescent="0.2">
      <c r="A56" s="234"/>
      <c r="B56" s="235"/>
      <c r="C56" s="62"/>
      <c r="D56" s="63"/>
      <c r="E56" s="64"/>
      <c r="G56" s="61"/>
    </row>
    <row r="57" spans="1:7" s="60" customFormat="1" ht="24.75" customHeight="1" x14ac:dyDescent="0.2">
      <c r="A57" s="234"/>
      <c r="B57" s="235"/>
      <c r="C57" s="62"/>
      <c r="D57" s="63"/>
      <c r="E57" s="64"/>
      <c r="G57" s="61"/>
    </row>
    <row r="58" spans="1:7" s="60" customFormat="1" ht="24.75" customHeight="1" x14ac:dyDescent="0.2">
      <c r="A58" s="234"/>
      <c r="B58" s="235"/>
      <c r="C58" s="62"/>
      <c r="D58" s="63"/>
      <c r="E58" s="64"/>
      <c r="G58" s="61"/>
    </row>
    <row r="59" spans="1:7" s="60" customFormat="1" ht="24.75" customHeight="1" thickBot="1" x14ac:dyDescent="0.25">
      <c r="A59" s="239"/>
      <c r="B59" s="240"/>
      <c r="C59" s="65"/>
      <c r="D59" s="66"/>
      <c r="E59" s="67"/>
      <c r="G59" s="61"/>
    </row>
    <row r="60" spans="1:7" s="9" customFormat="1" ht="24.75" customHeight="1" thickBot="1" x14ac:dyDescent="0.25">
      <c r="A60" s="241" t="s">
        <v>46</v>
      </c>
      <c r="B60" s="242"/>
      <c r="C60" s="68"/>
      <c r="D60" s="69">
        <f>SUM(D53:D59)</f>
        <v>0</v>
      </c>
      <c r="E60" s="70"/>
      <c r="G60" s="21"/>
    </row>
    <row r="62" spans="1:7" ht="41.25" customHeight="1" thickBot="1" x14ac:dyDescent="0.25">
      <c r="A62" s="243" t="s">
        <v>101</v>
      </c>
      <c r="B62" s="244" t="s">
        <v>8</v>
      </c>
      <c r="C62" s="244"/>
      <c r="D62" s="244"/>
      <c r="E62" s="244"/>
      <c r="F62" s="244"/>
      <c r="G62" s="244"/>
    </row>
    <row r="63" spans="1:7" ht="41.25" customHeight="1" thickBot="1" x14ac:dyDescent="0.25">
      <c r="A63" s="245" t="s">
        <v>73</v>
      </c>
      <c r="B63" s="246"/>
      <c r="C63" s="246"/>
      <c r="D63" s="246"/>
      <c r="E63" s="246"/>
      <c r="F63" s="246"/>
      <c r="G63" s="247"/>
    </row>
    <row r="64" spans="1:7" ht="153.75" customHeight="1" thickBot="1" x14ac:dyDescent="0.25">
      <c r="A64" s="231"/>
      <c r="B64" s="232"/>
      <c r="C64" s="232"/>
      <c r="D64" s="232"/>
      <c r="E64" s="232"/>
      <c r="F64" s="232"/>
      <c r="G64" s="233"/>
    </row>
    <row r="65" spans="1:7" ht="36" customHeight="1" thickBot="1" x14ac:dyDescent="0.25">
      <c r="A65" s="264" t="s">
        <v>81</v>
      </c>
      <c r="B65" s="265"/>
      <c r="C65" s="265"/>
      <c r="D65" s="265"/>
      <c r="E65" s="265"/>
      <c r="F65" s="265"/>
      <c r="G65" s="266"/>
    </row>
    <row r="66" spans="1:7" ht="153.75" customHeight="1" thickBot="1" x14ac:dyDescent="0.25">
      <c r="A66" s="231"/>
      <c r="B66" s="232"/>
      <c r="C66" s="232"/>
      <c r="D66" s="232"/>
      <c r="E66" s="232"/>
      <c r="F66" s="232"/>
      <c r="G66" s="233"/>
    </row>
    <row r="67" spans="1:7" ht="41.25" customHeight="1" thickBot="1" x14ac:dyDescent="0.25">
      <c r="A67" s="267" t="s">
        <v>63</v>
      </c>
      <c r="B67" s="268"/>
      <c r="C67" s="268"/>
      <c r="D67" s="268"/>
      <c r="E67" s="268"/>
      <c r="F67" s="268"/>
      <c r="G67" s="269"/>
    </row>
    <row r="68" spans="1:7" ht="153.75" customHeight="1" thickBot="1" x14ac:dyDescent="0.25">
      <c r="A68" s="231"/>
      <c r="B68" s="232"/>
      <c r="C68" s="232"/>
      <c r="D68" s="232"/>
      <c r="E68" s="232"/>
      <c r="F68" s="232"/>
      <c r="G68" s="233"/>
    </row>
    <row r="69" spans="1:7" ht="41.25" customHeight="1" thickBot="1" x14ac:dyDescent="0.25">
      <c r="A69" s="245" t="s">
        <v>74</v>
      </c>
      <c r="B69" s="246"/>
      <c r="C69" s="246"/>
      <c r="D69" s="246"/>
      <c r="E69" s="246"/>
      <c r="F69" s="246"/>
      <c r="G69" s="247"/>
    </row>
    <row r="70" spans="1:7" ht="153.75" customHeight="1" thickBot="1" x14ac:dyDescent="0.25">
      <c r="A70" s="231"/>
      <c r="B70" s="232"/>
      <c r="C70" s="232"/>
      <c r="D70" s="232"/>
      <c r="E70" s="232"/>
      <c r="F70" s="232"/>
      <c r="G70" s="233"/>
    </row>
    <row r="71" spans="1:7" ht="41.25" customHeight="1" thickBot="1" x14ac:dyDescent="0.25">
      <c r="A71" s="245" t="s">
        <v>79</v>
      </c>
      <c r="B71" s="246"/>
      <c r="C71" s="246"/>
      <c r="D71" s="246"/>
      <c r="E71" s="246"/>
      <c r="F71" s="246"/>
      <c r="G71" s="247"/>
    </row>
    <row r="72" spans="1:7" ht="126.75" customHeight="1" thickBot="1" x14ac:dyDescent="0.25">
      <c r="A72" s="231"/>
      <c r="B72" s="232"/>
      <c r="C72" s="232"/>
      <c r="D72" s="232"/>
      <c r="E72" s="232"/>
      <c r="F72" s="232"/>
      <c r="G72" s="233"/>
    </row>
  </sheetData>
  <mergeCells count="37">
    <mergeCell ref="B18:B23"/>
    <mergeCell ref="C7:E7"/>
    <mergeCell ref="A11:A41"/>
    <mergeCell ref="C11:E11"/>
    <mergeCell ref="B12:B14"/>
    <mergeCell ref="B15:B17"/>
    <mergeCell ref="C25:E25"/>
    <mergeCell ref="B29:B31"/>
    <mergeCell ref="B32:B34"/>
    <mergeCell ref="B35:B40"/>
    <mergeCell ref="B26:B28"/>
    <mergeCell ref="A1:G1"/>
    <mergeCell ref="C4:E4"/>
    <mergeCell ref="C5:E5"/>
    <mergeCell ref="C6:E6"/>
    <mergeCell ref="C3:E3"/>
    <mergeCell ref="A65:G65"/>
    <mergeCell ref="A67:G67"/>
    <mergeCell ref="A68:G68"/>
    <mergeCell ref="A69:G69"/>
    <mergeCell ref="A66:G66"/>
    <mergeCell ref="A60:B60"/>
    <mergeCell ref="A72:G72"/>
    <mergeCell ref="A51:E51"/>
    <mergeCell ref="A52:B52"/>
    <mergeCell ref="A53:B53"/>
    <mergeCell ref="A54:B54"/>
    <mergeCell ref="A55:B55"/>
    <mergeCell ref="A56:B56"/>
    <mergeCell ref="A57:B57"/>
    <mergeCell ref="A58:B58"/>
    <mergeCell ref="A59:B59"/>
    <mergeCell ref="A70:G70"/>
    <mergeCell ref="A71:G71"/>
    <mergeCell ref="A62:G62"/>
    <mergeCell ref="A63:G63"/>
    <mergeCell ref="A64:G64"/>
  </mergeCells>
  <phoneticPr fontId="28" type="noConversion"/>
  <conditionalFormatting sqref="G11:G16">
    <cfRule type="expression" dxfId="2" priority="1" stopIfTrue="1">
      <formula>($C$3="Autre organisme privé")</formula>
    </cfRule>
  </conditionalFormatting>
  <dataValidations xWindow="411" yWindow="490" count="11">
    <dataValidation allowBlank="1" showInputMessage="1" showErrorMessage="1" prompt="Merci de contacter le(s) service(s) des ressouces humaines concerné(s) pour obtenir les grilles salariales nécessaire à la réalisation de cette estimation" sqref="E26:E40 E12:E23 B12:B22 B26 B29:B32 B35:B40"/>
    <dataValidation type="list" allowBlank="1" showInputMessage="1" showErrorMessage="1" sqref="C3">
      <formula1>liste</formula1>
    </dataValidation>
    <dataValidation allowBlank="1" showErrorMessage="1" prompt="Le financement de personnel permanent n'est pas autorisé." sqref="G11:G17"/>
    <dataValidation type="decimal" allowBlank="1" showInputMessage="1" showErrorMessage="1" error="L'aide demandée ne peut supérieure au coût complet du projet par ligne" sqref="G32:G34 G25:G28">
      <formula1>0</formula1>
      <formula2>#REF!</formula2>
    </dataValidation>
    <dataValidation type="list" allowBlank="1" showInputMessage="1" showErrorMessage="1" sqref="C53:C59">
      <formula1>financeurs</formula1>
    </dataValidation>
    <dataValidation type="list" allowBlank="1" showInputMessage="1" showErrorMessage="1" sqref="E53:E59">
      <formula1>etats</formula1>
    </dataValidation>
    <dataValidation allowBlank="1" showInputMessage="1" showErrorMessage="1" prompt="Merci d'indiquer le nom complet du financeur" sqref="A60:B60"/>
    <dataValidation allowBlank="1" showInputMessage="1" showErrorMessage="1" prompt="Exemple : pour du personnel statutaire Inserm sur le projet à hauteur de 50 K€, indiquer : Financeur = Inserm ; Type de Financeur = Etablissement public national ; Montant du financement = 50 K€ ; Etat du financement : Acquis._x000a__x000a_" sqref="A53:B59"/>
    <dataValidation allowBlank="1" showErrorMessage="1" prompt="Merci de contacter le(s) service(s) des ressouces humaines concerné(s) pour obtenir les grilles salariales nécessaire à la réalisation de cette estimation" sqref="B11 B24:B25"/>
    <dataValidation type="decimal" allowBlank="1" showErrorMessage="1" error="L'aide demandée ne peut supérieure au coût complet du projet par ligne" prompt="Le financement de personnel permanent n'est pas autorisé." sqref="G18:G23">
      <formula1>0</formula1>
      <formula2>F18</formula2>
    </dataValidation>
    <dataValidation type="decimal" allowBlank="1" showInputMessage="1" showErrorMessage="1" error="L'aide demandée ne peut supérieure au coût complet du projet par ligne" sqref="G29:G31 G35:G40 G42:G46">
      <formula1>0</formula1>
      <formula2>F29</formula2>
    </dataValidation>
  </dataValidations>
  <printOptions horizontalCentered="1"/>
  <pageMargins left="0.17000000000000004" right="0.17000000000000004" top="0.56000000000000005" bottom="0.51" header="0.31" footer="0.28000000000000003"/>
  <pageSetup paperSize="9" scale="64" fitToHeight="2" orientation="portrait" r:id="rId1"/>
  <headerFooter alignWithMargins="0">
    <oddFooter>&amp;C&amp;P/&amp;N&amp;R&amp;9&amp;A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G72"/>
  <sheetViews>
    <sheetView showGridLines="0" topLeftCell="A40" zoomScaleSheetLayoutView="100" workbookViewId="0">
      <selection activeCell="G58" sqref="G58"/>
    </sheetView>
  </sheetViews>
  <sheetFormatPr baseColWidth="10" defaultColWidth="10.85546875" defaultRowHeight="12.75" x14ac:dyDescent="0.2"/>
  <cols>
    <col min="1" max="1" width="5.140625" style="2" customWidth="1"/>
    <col min="2" max="2" width="49.42578125" style="74" customWidth="1"/>
    <col min="3" max="3" width="27.28515625" style="2" customWidth="1"/>
    <col min="4" max="6" width="18.7109375" style="2" customWidth="1"/>
    <col min="7" max="7" width="18.7109375" style="76" customWidth="1"/>
    <col min="8" max="16384" width="10.85546875" style="2"/>
  </cols>
  <sheetData>
    <row r="1" spans="1:7" ht="52.5" customHeight="1" thickBot="1" x14ac:dyDescent="0.25">
      <c r="A1" s="273" t="s">
        <v>92</v>
      </c>
      <c r="B1" s="274"/>
      <c r="C1" s="274"/>
      <c r="D1" s="274"/>
      <c r="E1" s="274"/>
      <c r="F1" s="274"/>
      <c r="G1" s="275"/>
    </row>
    <row r="2" spans="1:7" ht="20.100000000000001" customHeight="1" x14ac:dyDescent="0.2">
      <c r="A2" s="71"/>
      <c r="B2" s="72"/>
      <c r="C2" s="72"/>
      <c r="D2" s="72"/>
      <c r="E2" s="72"/>
      <c r="F2" s="72"/>
      <c r="G2" s="73"/>
    </row>
    <row r="3" spans="1:7" s="9" customFormat="1" ht="16.5" thickBot="1" x14ac:dyDescent="0.25">
      <c r="A3" s="127" t="s">
        <v>37</v>
      </c>
      <c r="B3" s="19"/>
      <c r="C3" s="225"/>
      <c r="D3" s="226"/>
      <c r="E3" s="227"/>
      <c r="F3" s="17"/>
      <c r="G3" s="17"/>
    </row>
    <row r="4" spans="1:7" ht="18" customHeight="1" thickBot="1" x14ac:dyDescent="0.25">
      <c r="A4" s="127" t="s">
        <v>38</v>
      </c>
      <c r="C4" s="278"/>
      <c r="D4" s="276"/>
      <c r="E4" s="277"/>
      <c r="G4" s="75"/>
    </row>
    <row r="5" spans="1:7" ht="18" customHeight="1" thickBot="1" x14ac:dyDescent="0.25">
      <c r="A5" s="129" t="s">
        <v>32</v>
      </c>
      <c r="C5" s="278"/>
      <c r="D5" s="276"/>
      <c r="E5" s="277"/>
    </row>
    <row r="6" spans="1:7" ht="18" customHeight="1" thickBot="1" x14ac:dyDescent="0.25">
      <c r="A6" s="129" t="s">
        <v>39</v>
      </c>
      <c r="C6" s="278"/>
      <c r="D6" s="271"/>
      <c r="E6" s="272"/>
    </row>
    <row r="7" spans="1:7" ht="18" customHeight="1" thickBot="1" x14ac:dyDescent="0.25">
      <c r="A7" s="130" t="s">
        <v>19</v>
      </c>
      <c r="C7" s="278"/>
      <c r="D7" s="271"/>
      <c r="E7" s="272"/>
    </row>
    <row r="8" spans="1:7" ht="18" customHeight="1" thickBot="1" x14ac:dyDescent="0.25">
      <c r="B8" s="77"/>
    </row>
    <row r="9" spans="1:7" s="74" customFormat="1" ht="30" customHeight="1" thickBot="1" x14ac:dyDescent="0.3">
      <c r="A9" s="24" t="s">
        <v>41</v>
      </c>
      <c r="B9" s="25"/>
      <c r="C9" s="26"/>
      <c r="D9" s="26"/>
      <c r="E9" s="26"/>
      <c r="F9" s="27" t="s">
        <v>59</v>
      </c>
      <c r="G9" s="28" t="s">
        <v>42</v>
      </c>
    </row>
    <row r="10" spans="1:7" s="74" customFormat="1" ht="44.25" customHeight="1" x14ac:dyDescent="0.25">
      <c r="A10" s="29" t="s">
        <v>105</v>
      </c>
      <c r="B10" s="151"/>
      <c r="C10" s="30" t="s">
        <v>83</v>
      </c>
      <c r="D10" s="30" t="s">
        <v>43</v>
      </c>
      <c r="E10" s="31" t="s">
        <v>44</v>
      </c>
      <c r="F10" s="32">
        <f>+F24+F41</f>
        <v>0</v>
      </c>
      <c r="G10" s="33">
        <f>+G24+G41</f>
        <v>0</v>
      </c>
    </row>
    <row r="11" spans="1:7" ht="20.100000000000001" customHeight="1" x14ac:dyDescent="0.25">
      <c r="A11" s="236" t="s">
        <v>45</v>
      </c>
      <c r="B11" s="166" t="s">
        <v>62</v>
      </c>
      <c r="C11" s="248" t="s">
        <v>60</v>
      </c>
      <c r="D11" s="249"/>
      <c r="E11" s="250"/>
      <c r="F11" s="138"/>
      <c r="G11" s="155"/>
    </row>
    <row r="12" spans="1:7" ht="20.100000000000001" customHeight="1" x14ac:dyDescent="0.25">
      <c r="A12" s="237"/>
      <c r="B12" s="252" t="s">
        <v>68</v>
      </c>
      <c r="C12" s="150"/>
      <c r="D12" s="34"/>
      <c r="E12" s="143"/>
      <c r="F12" s="138">
        <f t="shared" ref="F12:F23" si="0">D12*E12</f>
        <v>0</v>
      </c>
      <c r="G12" s="155"/>
    </row>
    <row r="13" spans="1:7" ht="20.100000000000001" customHeight="1" x14ac:dyDescent="0.25">
      <c r="A13" s="237"/>
      <c r="B13" s="252"/>
      <c r="C13" s="150"/>
      <c r="D13" s="34"/>
      <c r="E13" s="143"/>
      <c r="F13" s="138">
        <f t="shared" si="0"/>
        <v>0</v>
      </c>
      <c r="G13" s="155"/>
    </row>
    <row r="14" spans="1:7" ht="20.100000000000001" customHeight="1" x14ac:dyDescent="0.25">
      <c r="A14" s="237"/>
      <c r="B14" s="256"/>
      <c r="C14" s="150"/>
      <c r="D14" s="34"/>
      <c r="E14" s="143"/>
      <c r="F14" s="138">
        <f t="shared" si="0"/>
        <v>0</v>
      </c>
      <c r="G14" s="155"/>
    </row>
    <row r="15" spans="1:7" ht="20.100000000000001" customHeight="1" x14ac:dyDescent="0.25">
      <c r="A15" s="238"/>
      <c r="B15" s="251" t="s">
        <v>69</v>
      </c>
      <c r="C15" s="144"/>
      <c r="D15" s="144"/>
      <c r="E15" s="145"/>
      <c r="F15" s="139">
        <f t="shared" si="0"/>
        <v>0</v>
      </c>
      <c r="G15" s="155"/>
    </row>
    <row r="16" spans="1:7" ht="20.100000000000001" customHeight="1" x14ac:dyDescent="0.25">
      <c r="A16" s="237"/>
      <c r="B16" s="252"/>
      <c r="C16" s="149"/>
      <c r="D16" s="144"/>
      <c r="E16" s="145"/>
      <c r="F16" s="139">
        <f t="shared" si="0"/>
        <v>0</v>
      </c>
      <c r="G16" s="155"/>
    </row>
    <row r="17" spans="1:7" ht="20.100000000000001" customHeight="1" x14ac:dyDescent="0.25">
      <c r="A17" s="237"/>
      <c r="B17" s="252"/>
      <c r="C17" s="149"/>
      <c r="D17" s="144"/>
      <c r="E17" s="145"/>
      <c r="F17" s="139">
        <f t="shared" si="0"/>
        <v>0</v>
      </c>
      <c r="G17" s="155"/>
    </row>
    <row r="18" spans="1:7" ht="20.100000000000001" customHeight="1" x14ac:dyDescent="0.2">
      <c r="A18" s="237"/>
      <c r="B18" s="251" t="s">
        <v>65</v>
      </c>
      <c r="C18" s="149"/>
      <c r="D18" s="146"/>
      <c r="E18" s="146"/>
      <c r="F18" s="139">
        <f t="shared" si="0"/>
        <v>0</v>
      </c>
      <c r="G18" s="125"/>
    </row>
    <row r="19" spans="1:7" ht="20.100000000000001" customHeight="1" x14ac:dyDescent="0.2">
      <c r="A19" s="237"/>
      <c r="B19" s="252"/>
      <c r="C19" s="149"/>
      <c r="D19" s="146"/>
      <c r="E19" s="146"/>
      <c r="F19" s="139">
        <f t="shared" si="0"/>
        <v>0</v>
      </c>
      <c r="G19" s="125"/>
    </row>
    <row r="20" spans="1:7" ht="20.100000000000001" customHeight="1" x14ac:dyDescent="0.2">
      <c r="A20" s="237"/>
      <c r="B20" s="252"/>
      <c r="C20" s="149"/>
      <c r="D20" s="146"/>
      <c r="E20" s="146"/>
      <c r="F20" s="139">
        <f t="shared" si="0"/>
        <v>0</v>
      </c>
      <c r="G20" s="125"/>
    </row>
    <row r="21" spans="1:7" ht="20.100000000000001" customHeight="1" x14ac:dyDescent="0.2">
      <c r="A21" s="237"/>
      <c r="B21" s="252"/>
      <c r="C21" s="149"/>
      <c r="D21" s="146"/>
      <c r="E21" s="146"/>
      <c r="F21" s="139">
        <f t="shared" si="0"/>
        <v>0</v>
      </c>
      <c r="G21" s="125"/>
    </row>
    <row r="22" spans="1:7" ht="20.100000000000001" customHeight="1" x14ac:dyDescent="0.25">
      <c r="A22" s="237"/>
      <c r="B22" s="252"/>
      <c r="C22" s="149"/>
      <c r="D22" s="144"/>
      <c r="E22" s="145"/>
      <c r="F22" s="139">
        <f t="shared" si="0"/>
        <v>0</v>
      </c>
      <c r="G22" s="125"/>
    </row>
    <row r="23" spans="1:7" ht="20.100000000000001" customHeight="1" x14ac:dyDescent="0.25">
      <c r="A23" s="238"/>
      <c r="B23" s="252"/>
      <c r="C23" s="144"/>
      <c r="D23" s="144"/>
      <c r="E23" s="145"/>
      <c r="F23" s="139">
        <f t="shared" si="0"/>
        <v>0</v>
      </c>
      <c r="G23" s="125"/>
    </row>
    <row r="24" spans="1:7" ht="20.100000000000001" customHeight="1" x14ac:dyDescent="0.2">
      <c r="A24" s="238"/>
      <c r="B24" s="168"/>
      <c r="C24" s="35" t="s">
        <v>46</v>
      </c>
      <c r="D24" s="142">
        <f>SUM(D11:D23)</f>
        <v>0</v>
      </c>
      <c r="E24" s="142">
        <f>SUM(E11:E23)</f>
        <v>0</v>
      </c>
      <c r="F24" s="78">
        <f>SUM(F11:F23)</f>
        <v>0</v>
      </c>
      <c r="G24" s="126">
        <f>SUM(G11:G23)</f>
        <v>0</v>
      </c>
    </row>
    <row r="25" spans="1:7" ht="20.100000000000001" customHeight="1" x14ac:dyDescent="0.2">
      <c r="A25" s="238"/>
      <c r="B25" s="167"/>
      <c r="C25" s="248" t="s">
        <v>61</v>
      </c>
      <c r="D25" s="249"/>
      <c r="E25" s="250"/>
      <c r="F25" s="140"/>
      <c r="G25" s="156"/>
    </row>
    <row r="26" spans="1:7" ht="20.100000000000001" customHeight="1" x14ac:dyDescent="0.2">
      <c r="A26" s="238"/>
      <c r="B26" s="253" t="s">
        <v>70</v>
      </c>
      <c r="C26" s="146"/>
      <c r="D26" s="146"/>
      <c r="E26" s="146"/>
      <c r="F26" s="140">
        <f t="shared" ref="F26:F40" si="1">D26*E26</f>
        <v>0</v>
      </c>
      <c r="G26" s="156"/>
    </row>
    <row r="27" spans="1:7" ht="20.100000000000001" customHeight="1" x14ac:dyDescent="0.2">
      <c r="A27" s="238"/>
      <c r="B27" s="254"/>
      <c r="C27" s="146"/>
      <c r="D27" s="146"/>
      <c r="E27" s="146"/>
      <c r="F27" s="140">
        <f t="shared" si="1"/>
        <v>0</v>
      </c>
      <c r="G27" s="156"/>
    </row>
    <row r="28" spans="1:7" ht="20.100000000000001" customHeight="1" x14ac:dyDescent="0.2">
      <c r="A28" s="238"/>
      <c r="B28" s="255"/>
      <c r="C28" s="146"/>
      <c r="D28" s="146"/>
      <c r="E28" s="146"/>
      <c r="F28" s="140">
        <f t="shared" si="1"/>
        <v>0</v>
      </c>
      <c r="G28" s="156"/>
    </row>
    <row r="29" spans="1:7" ht="20.100000000000001" customHeight="1" x14ac:dyDescent="0.2">
      <c r="A29" s="238"/>
      <c r="B29" s="251" t="s">
        <v>66</v>
      </c>
      <c r="C29" s="146"/>
      <c r="D29" s="146"/>
      <c r="E29" s="146"/>
      <c r="F29" s="139">
        <f t="shared" si="1"/>
        <v>0</v>
      </c>
      <c r="G29" s="125"/>
    </row>
    <row r="30" spans="1:7" ht="20.100000000000001" customHeight="1" x14ac:dyDescent="0.2">
      <c r="A30" s="238"/>
      <c r="B30" s="252"/>
      <c r="C30" s="146"/>
      <c r="D30" s="146"/>
      <c r="E30" s="146"/>
      <c r="F30" s="139">
        <f t="shared" si="1"/>
        <v>0</v>
      </c>
      <c r="G30" s="125"/>
    </row>
    <row r="31" spans="1:7" ht="20.100000000000001" customHeight="1" x14ac:dyDescent="0.2">
      <c r="A31" s="238"/>
      <c r="B31" s="252"/>
      <c r="C31" s="146"/>
      <c r="D31" s="146"/>
      <c r="E31" s="146"/>
      <c r="F31" s="139">
        <f t="shared" si="1"/>
        <v>0</v>
      </c>
      <c r="G31" s="125"/>
    </row>
    <row r="32" spans="1:7" ht="20.100000000000001" customHeight="1" x14ac:dyDescent="0.2">
      <c r="A32" s="237"/>
      <c r="B32" s="253" t="s">
        <v>71</v>
      </c>
      <c r="C32" s="152"/>
      <c r="D32" s="146"/>
      <c r="E32" s="146"/>
      <c r="F32" s="141">
        <f t="shared" si="1"/>
        <v>0</v>
      </c>
      <c r="G32" s="156"/>
    </row>
    <row r="33" spans="1:7" ht="20.100000000000001" customHeight="1" x14ac:dyDescent="0.2">
      <c r="A33" s="237"/>
      <c r="B33" s="254"/>
      <c r="C33" s="152"/>
      <c r="D33" s="146"/>
      <c r="E33" s="146"/>
      <c r="F33" s="141">
        <f t="shared" si="1"/>
        <v>0</v>
      </c>
      <c r="G33" s="156"/>
    </row>
    <row r="34" spans="1:7" ht="20.100000000000001" customHeight="1" x14ac:dyDescent="0.2">
      <c r="A34" s="237"/>
      <c r="B34" s="255"/>
      <c r="C34" s="152"/>
      <c r="D34" s="146"/>
      <c r="E34" s="146"/>
      <c r="F34" s="141">
        <f t="shared" si="1"/>
        <v>0</v>
      </c>
      <c r="G34" s="156"/>
    </row>
    <row r="35" spans="1:7" ht="18" customHeight="1" x14ac:dyDescent="0.2">
      <c r="A35" s="238"/>
      <c r="B35" s="251" t="s">
        <v>67</v>
      </c>
      <c r="C35" s="146"/>
      <c r="D35" s="146"/>
      <c r="E35" s="146"/>
      <c r="F35" s="141">
        <f t="shared" si="1"/>
        <v>0</v>
      </c>
      <c r="G35" s="125"/>
    </row>
    <row r="36" spans="1:7" ht="18" customHeight="1" x14ac:dyDescent="0.2">
      <c r="A36" s="238"/>
      <c r="B36" s="252"/>
      <c r="C36" s="153"/>
      <c r="D36" s="153"/>
      <c r="E36" s="153"/>
      <c r="F36" s="141">
        <f t="shared" si="1"/>
        <v>0</v>
      </c>
      <c r="G36" s="125"/>
    </row>
    <row r="37" spans="1:7" ht="18" customHeight="1" x14ac:dyDescent="0.2">
      <c r="A37" s="238"/>
      <c r="B37" s="252"/>
      <c r="C37" s="153"/>
      <c r="D37" s="153"/>
      <c r="E37" s="153"/>
      <c r="F37" s="141">
        <f t="shared" si="1"/>
        <v>0</v>
      </c>
      <c r="G37" s="125"/>
    </row>
    <row r="38" spans="1:7" ht="18" customHeight="1" x14ac:dyDescent="0.2">
      <c r="A38" s="238"/>
      <c r="B38" s="252"/>
      <c r="C38" s="153"/>
      <c r="D38" s="153"/>
      <c r="E38" s="153"/>
      <c r="F38" s="141">
        <f t="shared" si="1"/>
        <v>0</v>
      </c>
      <c r="G38" s="125"/>
    </row>
    <row r="39" spans="1:7" ht="24.75" customHeight="1" x14ac:dyDescent="0.2">
      <c r="A39" s="238"/>
      <c r="B39" s="252"/>
      <c r="C39" s="153"/>
      <c r="D39" s="153"/>
      <c r="E39" s="153"/>
      <c r="F39" s="141">
        <f t="shared" si="1"/>
        <v>0</v>
      </c>
      <c r="G39" s="125"/>
    </row>
    <row r="40" spans="1:7" ht="30" customHeight="1" x14ac:dyDescent="0.2">
      <c r="A40" s="238"/>
      <c r="B40" s="252"/>
      <c r="C40" s="153"/>
      <c r="D40" s="153"/>
      <c r="E40" s="153"/>
      <c r="F40" s="141">
        <f t="shared" si="1"/>
        <v>0</v>
      </c>
      <c r="G40" s="125"/>
    </row>
    <row r="41" spans="1:7" ht="24.75" customHeight="1" thickBot="1" x14ac:dyDescent="0.25">
      <c r="A41" s="238"/>
      <c r="B41" s="169"/>
      <c r="C41" s="170" t="s">
        <v>46</v>
      </c>
      <c r="D41" s="171">
        <f>SUM(D25:D35)</f>
        <v>0</v>
      </c>
      <c r="E41" s="171">
        <f>SUM(E25:E35)</f>
        <v>0</v>
      </c>
      <c r="F41" s="37">
        <f>SUM(F25:F40)</f>
        <v>0</v>
      </c>
      <c r="G41" s="124">
        <f>SUM(G25:G40)</f>
        <v>0</v>
      </c>
    </row>
    <row r="42" spans="1:7" ht="24.75" customHeight="1" x14ac:dyDescent="0.2">
      <c r="A42" s="172" t="s">
        <v>47</v>
      </c>
      <c r="B42" s="173"/>
      <c r="C42" s="173"/>
      <c r="D42" s="173"/>
      <c r="E42" s="174"/>
      <c r="F42" s="123"/>
      <c r="G42" s="125"/>
    </row>
    <row r="43" spans="1:7" ht="24.75" customHeight="1" x14ac:dyDescent="0.2">
      <c r="A43" s="38" t="s">
        <v>96</v>
      </c>
      <c r="B43" s="39"/>
      <c r="C43" s="39"/>
      <c r="D43" s="39"/>
      <c r="E43" s="175"/>
      <c r="F43" s="123"/>
      <c r="G43" s="125"/>
    </row>
    <row r="44" spans="1:7" ht="24.75" customHeight="1" x14ac:dyDescent="0.2">
      <c r="A44" s="40" t="s">
        <v>97</v>
      </c>
      <c r="B44" s="41"/>
      <c r="C44" s="41"/>
      <c r="D44" s="41"/>
      <c r="E44" s="176"/>
      <c r="F44" s="123"/>
      <c r="G44" s="125"/>
    </row>
    <row r="45" spans="1:7" ht="24.75" customHeight="1" x14ac:dyDescent="0.2">
      <c r="A45" s="40" t="s">
        <v>98</v>
      </c>
      <c r="B45" s="41"/>
      <c r="C45" s="41"/>
      <c r="D45" s="41"/>
      <c r="E45" s="176"/>
      <c r="F45" s="123"/>
      <c r="G45" s="125"/>
    </row>
    <row r="46" spans="1:7" ht="24.75" customHeight="1" thickBot="1" x14ac:dyDescent="0.25">
      <c r="A46" s="42" t="s">
        <v>99</v>
      </c>
      <c r="B46" s="43"/>
      <c r="C46" s="43"/>
      <c r="D46" s="43"/>
      <c r="E46" s="177"/>
      <c r="F46" s="123"/>
      <c r="G46" s="125"/>
    </row>
    <row r="47" spans="1:7" ht="24.75" customHeight="1" thickBot="1" x14ac:dyDescent="0.25">
      <c r="A47" s="44" t="s">
        <v>48</v>
      </c>
      <c r="B47" s="45"/>
      <c r="C47" s="45"/>
      <c r="D47" s="45"/>
      <c r="E47" s="178"/>
      <c r="F47" s="46">
        <f>SUM(F42:F46)+F10</f>
        <v>0</v>
      </c>
      <c r="G47" s="47">
        <f>SUM(G42:G46)+G10</f>
        <v>0</v>
      </c>
    </row>
    <row r="48" spans="1:7" ht="24.75" customHeight="1" thickBot="1" x14ac:dyDescent="0.25">
      <c r="A48" s="9"/>
      <c r="B48" s="48"/>
      <c r="C48" s="48"/>
      <c r="D48" s="48"/>
      <c r="E48" s="49" t="s">
        <v>49</v>
      </c>
      <c r="F48" s="50" t="e">
        <f>G47/F47</f>
        <v>#DIV/0!</v>
      </c>
      <c r="G48" s="51"/>
    </row>
    <row r="49" spans="1:7" ht="24.75" customHeight="1" x14ac:dyDescent="0.2">
      <c r="A49" s="182"/>
      <c r="B49" s="183"/>
      <c r="C49" s="183"/>
      <c r="D49" s="183"/>
      <c r="E49" s="52"/>
      <c r="F49" s="154"/>
      <c r="G49" s="51"/>
    </row>
    <row r="50" spans="1:7" ht="13.5" thickBot="1" x14ac:dyDescent="0.25"/>
    <row r="51" spans="1:7" s="9" customFormat="1" ht="24.75" customHeight="1" thickBot="1" x14ac:dyDescent="0.25">
      <c r="A51" s="261" t="s">
        <v>107</v>
      </c>
      <c r="B51" s="262"/>
      <c r="C51" s="262"/>
      <c r="D51" s="262"/>
      <c r="E51" s="263"/>
      <c r="F51" s="54"/>
      <c r="G51" s="21"/>
    </row>
    <row r="52" spans="1:7" s="9" customFormat="1" ht="26.25" thickBot="1" x14ac:dyDescent="0.25">
      <c r="A52" s="257" t="s">
        <v>15</v>
      </c>
      <c r="B52" s="258"/>
      <c r="C52" s="55" t="s">
        <v>16</v>
      </c>
      <c r="D52" s="55" t="s">
        <v>17</v>
      </c>
      <c r="E52" s="56" t="s">
        <v>18</v>
      </c>
      <c r="F52" s="3"/>
      <c r="G52" s="21"/>
    </row>
    <row r="53" spans="1:7" s="60" customFormat="1" ht="24.75" customHeight="1" x14ac:dyDescent="0.2">
      <c r="A53" s="259"/>
      <c r="B53" s="260"/>
      <c r="C53" s="57"/>
      <c r="D53" s="58"/>
      <c r="E53" s="59"/>
      <c r="G53" s="61"/>
    </row>
    <row r="54" spans="1:7" s="60" customFormat="1" ht="24.75" customHeight="1" x14ac:dyDescent="0.2">
      <c r="A54" s="234"/>
      <c r="B54" s="235"/>
      <c r="C54" s="62"/>
      <c r="D54" s="63"/>
      <c r="E54" s="64"/>
      <c r="G54" s="61"/>
    </row>
    <row r="55" spans="1:7" s="60" customFormat="1" ht="24.75" customHeight="1" x14ac:dyDescent="0.2">
      <c r="A55" s="234"/>
      <c r="B55" s="235"/>
      <c r="C55" s="62"/>
      <c r="D55" s="63"/>
      <c r="E55" s="64"/>
      <c r="G55" s="61"/>
    </row>
    <row r="56" spans="1:7" s="60" customFormat="1" ht="24.75" customHeight="1" x14ac:dyDescent="0.2">
      <c r="A56" s="234"/>
      <c r="B56" s="235"/>
      <c r="C56" s="62"/>
      <c r="D56" s="63"/>
      <c r="E56" s="64"/>
      <c r="G56" s="61"/>
    </row>
    <row r="57" spans="1:7" s="60" customFormat="1" ht="24.75" customHeight="1" x14ac:dyDescent="0.2">
      <c r="A57" s="234"/>
      <c r="B57" s="235"/>
      <c r="C57" s="62"/>
      <c r="D57" s="63"/>
      <c r="E57" s="64"/>
      <c r="G57" s="61"/>
    </row>
    <row r="58" spans="1:7" s="60" customFormat="1" ht="24.75" customHeight="1" x14ac:dyDescent="0.2">
      <c r="A58" s="234"/>
      <c r="B58" s="235"/>
      <c r="C58" s="62"/>
      <c r="D58" s="63"/>
      <c r="E58" s="64"/>
      <c r="G58" s="61"/>
    </row>
    <row r="59" spans="1:7" s="60" customFormat="1" ht="24.75" customHeight="1" thickBot="1" x14ac:dyDescent="0.25">
      <c r="A59" s="239"/>
      <c r="B59" s="240"/>
      <c r="C59" s="65"/>
      <c r="D59" s="66"/>
      <c r="E59" s="67"/>
      <c r="G59" s="61"/>
    </row>
    <row r="60" spans="1:7" s="9" customFormat="1" ht="24.75" customHeight="1" thickBot="1" x14ac:dyDescent="0.25">
      <c r="A60" s="241" t="s">
        <v>46</v>
      </c>
      <c r="B60" s="242"/>
      <c r="C60" s="68"/>
      <c r="D60" s="69">
        <f>SUM(D53:D59)</f>
        <v>0</v>
      </c>
      <c r="E60" s="70"/>
      <c r="G60" s="21"/>
    </row>
    <row r="62" spans="1:7" ht="41.25" customHeight="1" thickBot="1" x14ac:dyDescent="0.25">
      <c r="A62" s="243" t="s">
        <v>101</v>
      </c>
      <c r="B62" s="244" t="s">
        <v>8</v>
      </c>
      <c r="C62" s="244"/>
      <c r="D62" s="244"/>
      <c r="E62" s="244"/>
      <c r="F62" s="244"/>
      <c r="G62" s="244"/>
    </row>
    <row r="63" spans="1:7" ht="41.25" customHeight="1" thickBot="1" x14ac:dyDescent="0.25">
      <c r="A63" s="245" t="s">
        <v>73</v>
      </c>
      <c r="B63" s="246"/>
      <c r="C63" s="246"/>
      <c r="D63" s="246"/>
      <c r="E63" s="246"/>
      <c r="F63" s="246"/>
      <c r="G63" s="247"/>
    </row>
    <row r="64" spans="1:7" ht="153.75" customHeight="1" thickBot="1" x14ac:dyDescent="0.25">
      <c r="A64" s="231"/>
      <c r="B64" s="232"/>
      <c r="C64" s="232"/>
      <c r="D64" s="232"/>
      <c r="E64" s="232"/>
      <c r="F64" s="232"/>
      <c r="G64" s="233"/>
    </row>
    <row r="65" spans="1:7" ht="41.25" customHeight="1" thickBot="1" x14ac:dyDescent="0.25">
      <c r="A65" s="264" t="s">
        <v>81</v>
      </c>
      <c r="B65" s="265"/>
      <c r="C65" s="265"/>
      <c r="D65" s="265"/>
      <c r="E65" s="265"/>
      <c r="F65" s="265"/>
      <c r="G65" s="266"/>
    </row>
    <row r="66" spans="1:7" ht="153.75" customHeight="1" thickBot="1" x14ac:dyDescent="0.25">
      <c r="A66" s="231"/>
      <c r="B66" s="232"/>
      <c r="C66" s="232"/>
      <c r="D66" s="232"/>
      <c r="E66" s="232"/>
      <c r="F66" s="232"/>
      <c r="G66" s="233"/>
    </row>
    <row r="67" spans="1:7" ht="41.25" customHeight="1" thickBot="1" x14ac:dyDescent="0.25">
      <c r="A67" s="267" t="s">
        <v>63</v>
      </c>
      <c r="B67" s="268"/>
      <c r="C67" s="268"/>
      <c r="D67" s="268"/>
      <c r="E67" s="268"/>
      <c r="F67" s="268"/>
      <c r="G67" s="269"/>
    </row>
    <row r="68" spans="1:7" ht="153.75" customHeight="1" thickBot="1" x14ac:dyDescent="0.25">
      <c r="A68" s="231"/>
      <c r="B68" s="232"/>
      <c r="C68" s="232"/>
      <c r="D68" s="232"/>
      <c r="E68" s="232"/>
      <c r="F68" s="232"/>
      <c r="G68" s="233"/>
    </row>
    <row r="69" spans="1:7" ht="41.25" customHeight="1" thickBot="1" x14ac:dyDescent="0.25">
      <c r="A69" s="245" t="s">
        <v>74</v>
      </c>
      <c r="B69" s="246"/>
      <c r="C69" s="246"/>
      <c r="D69" s="246"/>
      <c r="E69" s="246"/>
      <c r="F69" s="246"/>
      <c r="G69" s="247"/>
    </row>
    <row r="70" spans="1:7" ht="153.75" customHeight="1" thickBot="1" x14ac:dyDescent="0.25">
      <c r="A70" s="231"/>
      <c r="B70" s="232"/>
      <c r="C70" s="232"/>
      <c r="D70" s="232"/>
      <c r="E70" s="232"/>
      <c r="F70" s="232"/>
      <c r="G70" s="233"/>
    </row>
    <row r="71" spans="1:7" ht="41.25" customHeight="1" thickBot="1" x14ac:dyDescent="0.25">
      <c r="A71" s="245" t="s">
        <v>79</v>
      </c>
      <c r="B71" s="246"/>
      <c r="C71" s="246"/>
      <c r="D71" s="246"/>
      <c r="E71" s="246"/>
      <c r="F71" s="246"/>
      <c r="G71" s="247"/>
    </row>
    <row r="72" spans="1:7" ht="126.75" customHeight="1" thickBot="1" x14ac:dyDescent="0.25">
      <c r="A72" s="231"/>
      <c r="B72" s="232"/>
      <c r="C72" s="232"/>
      <c r="D72" s="232"/>
      <c r="E72" s="232"/>
      <c r="F72" s="232"/>
      <c r="G72" s="233"/>
    </row>
  </sheetData>
  <mergeCells count="37">
    <mergeCell ref="A64:G64"/>
    <mergeCell ref="A62:G62"/>
    <mergeCell ref="A72:G72"/>
    <mergeCell ref="A67:G67"/>
    <mergeCell ref="A68:G68"/>
    <mergeCell ref="A69:G69"/>
    <mergeCell ref="A70:G70"/>
    <mergeCell ref="A71:G71"/>
    <mergeCell ref="A63:G63"/>
    <mergeCell ref="A65:G65"/>
    <mergeCell ref="A66:G66"/>
    <mergeCell ref="C11:E11"/>
    <mergeCell ref="B12:B14"/>
    <mergeCell ref="B15:B17"/>
    <mergeCell ref="B32:B34"/>
    <mergeCell ref="B35:B40"/>
    <mergeCell ref="A60:B60"/>
    <mergeCell ref="A51:E51"/>
    <mergeCell ref="A52:B52"/>
    <mergeCell ref="C7:E7"/>
    <mergeCell ref="B18:B23"/>
    <mergeCell ref="C25:E25"/>
    <mergeCell ref="B29:B31"/>
    <mergeCell ref="B26:B28"/>
    <mergeCell ref="A59:B59"/>
    <mergeCell ref="A53:B53"/>
    <mergeCell ref="A54:B54"/>
    <mergeCell ref="A55:B55"/>
    <mergeCell ref="A56:B56"/>
    <mergeCell ref="A57:B57"/>
    <mergeCell ref="A58:B58"/>
    <mergeCell ref="A11:A41"/>
    <mergeCell ref="A1:G1"/>
    <mergeCell ref="C4:E4"/>
    <mergeCell ref="C5:E5"/>
    <mergeCell ref="C6:E6"/>
    <mergeCell ref="C3:E3"/>
  </mergeCells>
  <phoneticPr fontId="28" type="noConversion"/>
  <conditionalFormatting sqref="G11:G16">
    <cfRule type="expression" dxfId="1" priority="1" stopIfTrue="1">
      <formula>($C$3="Autre organisme privé")</formula>
    </cfRule>
  </conditionalFormatting>
  <dataValidations xWindow="408" yWindow="426" count="11">
    <dataValidation allowBlank="1" showInputMessage="1" showErrorMessage="1" prompt="Merci de contacter le(s) service(s) des ressouces humaines concerné(s) pour obtenir les grilles salariales nécessaire à la réalisation de cette estimation" sqref="E26:E40 E12:E23 B12:B22 B26 B29:B32 B35:B40"/>
    <dataValidation type="list" allowBlank="1" showInputMessage="1" showErrorMessage="1" sqref="C3">
      <formula1>liste</formula1>
    </dataValidation>
    <dataValidation allowBlank="1" showErrorMessage="1" prompt="Le financement de personnel permanent n'est pas autorisé." sqref="G11:G17"/>
    <dataValidation type="decimal" allowBlank="1" showInputMessage="1" showErrorMessage="1" error="L'aide demandée ne peut supérieure au coût complet du projet par ligne" sqref="G32:G34 G25:G28">
      <formula1>0</formula1>
      <formula2>#REF!</formula2>
    </dataValidation>
    <dataValidation type="list" allowBlank="1" showInputMessage="1" showErrorMessage="1" sqref="C53:C59">
      <formula1>financeurs</formula1>
    </dataValidation>
    <dataValidation type="list" allowBlank="1" showInputMessage="1" showErrorMessage="1" sqref="E53:E59">
      <formula1>etats</formula1>
    </dataValidation>
    <dataValidation allowBlank="1" showInputMessage="1" showErrorMessage="1" prompt="Merci d'indiquer le nom complet du financeur" sqref="A60:B60"/>
    <dataValidation allowBlank="1" showInputMessage="1" showErrorMessage="1" prompt="Exemple : pour du personnel statutaire Inserm sur le projet à hauteur de 50 K€, indiquer : Financeur = Inserm ; Type de Financeur = Etablissement public national ; Montant du financement = 50 K€ ; Etat du financement : Acquis._x000a__x000a_" sqref="A53:B59"/>
    <dataValidation allowBlank="1" showErrorMessage="1" prompt="Merci de contacter le(s) service(s) des ressouces humaines concerné(s) pour obtenir les grilles salariales nécessaire à la réalisation de cette estimation" sqref="B11 B24:B25"/>
    <dataValidation type="decimal" allowBlank="1" showErrorMessage="1" error="L'aide demandée ne peut supérieure au coût complet du projet par ligne" prompt="Le financement de personnel permanent n'est pas autorisé." sqref="G18:G23">
      <formula1>0</formula1>
      <formula2>F18</formula2>
    </dataValidation>
    <dataValidation type="decimal" allowBlank="1" showInputMessage="1" showErrorMessage="1" error="L'aide demandée ne peut supérieure au coût complet du projet par ligne" sqref="G29:G31 G35:G40 G42:G46">
      <formula1>0</formula1>
      <formula2>F29</formula2>
    </dataValidation>
  </dataValidations>
  <printOptions horizontalCentered="1"/>
  <pageMargins left="0.2" right="0.21" top="0.56000000000000005" bottom="0.51" header="0.31" footer="0.28000000000000003"/>
  <pageSetup paperSize="9" scale="63" fitToHeight="2" orientation="portrait" r:id="rId1"/>
  <headerFooter alignWithMargins="0">
    <oddFooter>&amp;C&amp;P/&amp;N&amp;R&amp;9&amp;A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G72"/>
  <sheetViews>
    <sheetView showGridLines="0" topLeftCell="A37" zoomScaleSheetLayoutView="100" workbookViewId="0">
      <selection activeCell="J61" sqref="J61"/>
    </sheetView>
  </sheetViews>
  <sheetFormatPr baseColWidth="10" defaultColWidth="10.85546875" defaultRowHeight="12.75" x14ac:dyDescent="0.2"/>
  <cols>
    <col min="1" max="1" width="5.140625" style="2" customWidth="1"/>
    <col min="2" max="2" width="49.42578125" style="74" customWidth="1"/>
    <col min="3" max="3" width="27.42578125" style="2" customWidth="1"/>
    <col min="4" max="6" width="18.7109375" style="2" customWidth="1"/>
    <col min="7" max="7" width="18.7109375" style="76" customWidth="1"/>
    <col min="8" max="16384" width="10.85546875" style="2"/>
  </cols>
  <sheetData>
    <row r="1" spans="1:7" ht="52.5" customHeight="1" thickBot="1" x14ac:dyDescent="0.25">
      <c r="A1" s="273" t="s">
        <v>93</v>
      </c>
      <c r="B1" s="274"/>
      <c r="C1" s="274"/>
      <c r="D1" s="274"/>
      <c r="E1" s="274"/>
      <c r="F1" s="274"/>
      <c r="G1" s="275"/>
    </row>
    <row r="2" spans="1:7" ht="20.100000000000001" customHeight="1" x14ac:dyDescent="0.2">
      <c r="A2" s="71"/>
      <c r="B2" s="72"/>
      <c r="C2" s="72"/>
      <c r="D2" s="72"/>
      <c r="E2" s="72"/>
      <c r="F2" s="72"/>
      <c r="G2" s="73"/>
    </row>
    <row r="3" spans="1:7" ht="20.100000000000001" customHeight="1" thickBot="1" x14ac:dyDescent="0.25">
      <c r="A3" s="127" t="s">
        <v>37</v>
      </c>
      <c r="B3" s="19"/>
      <c r="C3" s="225"/>
      <c r="D3" s="226"/>
      <c r="E3" s="226"/>
      <c r="F3" s="72"/>
      <c r="G3" s="73"/>
    </row>
    <row r="4" spans="1:7" ht="18" customHeight="1" thickBot="1" x14ac:dyDescent="0.25">
      <c r="A4" s="127" t="s">
        <v>38</v>
      </c>
      <c r="C4" s="278"/>
      <c r="D4" s="276"/>
      <c r="E4" s="277"/>
      <c r="G4" s="75"/>
    </row>
    <row r="5" spans="1:7" ht="18" customHeight="1" thickBot="1" x14ac:dyDescent="0.25">
      <c r="A5" s="129" t="s">
        <v>31</v>
      </c>
      <c r="C5" s="270"/>
      <c r="D5" s="279"/>
      <c r="E5" s="280"/>
    </row>
    <row r="6" spans="1:7" ht="18" customHeight="1" thickBot="1" x14ac:dyDescent="0.25">
      <c r="A6" s="129" t="s">
        <v>39</v>
      </c>
      <c r="C6" s="270"/>
      <c r="D6" s="271"/>
      <c r="E6" s="272"/>
    </row>
    <row r="7" spans="1:7" ht="18" customHeight="1" thickBot="1" x14ac:dyDescent="0.25">
      <c r="A7" s="130" t="s">
        <v>19</v>
      </c>
      <c r="C7" s="270"/>
      <c r="D7" s="271"/>
      <c r="E7" s="272"/>
    </row>
    <row r="8" spans="1:7" ht="18" customHeight="1" thickBot="1" x14ac:dyDescent="0.25">
      <c r="B8" s="77"/>
    </row>
    <row r="9" spans="1:7" s="74" customFormat="1" ht="30" customHeight="1" thickBot="1" x14ac:dyDescent="0.3">
      <c r="A9" s="24" t="s">
        <v>41</v>
      </c>
      <c r="B9" s="25"/>
      <c r="C9" s="26"/>
      <c r="D9" s="26"/>
      <c r="E9" s="26"/>
      <c r="F9" s="27" t="s">
        <v>59</v>
      </c>
      <c r="G9" s="28" t="s">
        <v>42</v>
      </c>
    </row>
    <row r="10" spans="1:7" s="74" customFormat="1" ht="44.25" customHeight="1" x14ac:dyDescent="0.25">
      <c r="A10" s="29" t="s">
        <v>105</v>
      </c>
      <c r="B10" s="151"/>
      <c r="C10" s="30" t="s">
        <v>83</v>
      </c>
      <c r="D10" s="30" t="s">
        <v>43</v>
      </c>
      <c r="E10" s="31" t="s">
        <v>44</v>
      </c>
      <c r="F10" s="32">
        <f>+F24+F41</f>
        <v>0</v>
      </c>
      <c r="G10" s="33">
        <f>+G24+G41</f>
        <v>0</v>
      </c>
    </row>
    <row r="11" spans="1:7" ht="20.100000000000001" customHeight="1" x14ac:dyDescent="0.25">
      <c r="A11" s="236" t="s">
        <v>45</v>
      </c>
      <c r="B11" s="166" t="s">
        <v>62</v>
      </c>
      <c r="C11" s="248" t="s">
        <v>60</v>
      </c>
      <c r="D11" s="249"/>
      <c r="E11" s="250"/>
      <c r="F11" s="138"/>
      <c r="G11" s="155"/>
    </row>
    <row r="12" spans="1:7" ht="20.100000000000001" customHeight="1" x14ac:dyDescent="0.25">
      <c r="A12" s="237"/>
      <c r="B12" s="252" t="s">
        <v>68</v>
      </c>
      <c r="C12" s="150"/>
      <c r="D12" s="34"/>
      <c r="E12" s="143"/>
      <c r="F12" s="138">
        <f t="shared" ref="F12:F23" si="0">D12*E12</f>
        <v>0</v>
      </c>
      <c r="G12" s="155"/>
    </row>
    <row r="13" spans="1:7" ht="20.100000000000001" customHeight="1" x14ac:dyDescent="0.25">
      <c r="A13" s="237"/>
      <c r="B13" s="252"/>
      <c r="C13" s="150"/>
      <c r="D13" s="34"/>
      <c r="E13" s="143"/>
      <c r="F13" s="138">
        <f t="shared" si="0"/>
        <v>0</v>
      </c>
      <c r="G13" s="155"/>
    </row>
    <row r="14" spans="1:7" ht="20.100000000000001" customHeight="1" x14ac:dyDescent="0.25">
      <c r="A14" s="237"/>
      <c r="B14" s="256"/>
      <c r="C14" s="150"/>
      <c r="D14" s="34"/>
      <c r="E14" s="143"/>
      <c r="F14" s="138">
        <f t="shared" si="0"/>
        <v>0</v>
      </c>
      <c r="G14" s="155"/>
    </row>
    <row r="15" spans="1:7" ht="20.100000000000001" customHeight="1" x14ac:dyDescent="0.25">
      <c r="A15" s="238"/>
      <c r="B15" s="251" t="s">
        <v>69</v>
      </c>
      <c r="C15" s="144"/>
      <c r="D15" s="144"/>
      <c r="E15" s="145"/>
      <c r="F15" s="139">
        <f t="shared" si="0"/>
        <v>0</v>
      </c>
      <c r="G15" s="155"/>
    </row>
    <row r="16" spans="1:7" ht="20.100000000000001" customHeight="1" x14ac:dyDescent="0.25">
      <c r="A16" s="237"/>
      <c r="B16" s="252"/>
      <c r="C16" s="149"/>
      <c r="D16" s="144"/>
      <c r="E16" s="145"/>
      <c r="F16" s="139">
        <f t="shared" si="0"/>
        <v>0</v>
      </c>
      <c r="G16" s="155"/>
    </row>
    <row r="17" spans="1:7" ht="20.100000000000001" customHeight="1" x14ac:dyDescent="0.25">
      <c r="A17" s="237"/>
      <c r="B17" s="252"/>
      <c r="C17" s="149"/>
      <c r="D17" s="144"/>
      <c r="E17" s="145"/>
      <c r="F17" s="139">
        <f t="shared" si="0"/>
        <v>0</v>
      </c>
      <c r="G17" s="155"/>
    </row>
    <row r="18" spans="1:7" ht="20.100000000000001" customHeight="1" x14ac:dyDescent="0.2">
      <c r="A18" s="237"/>
      <c r="B18" s="251" t="s">
        <v>65</v>
      </c>
      <c r="C18" s="149"/>
      <c r="D18" s="146"/>
      <c r="E18" s="146"/>
      <c r="F18" s="139">
        <f t="shared" si="0"/>
        <v>0</v>
      </c>
      <c r="G18" s="125"/>
    </row>
    <row r="19" spans="1:7" ht="20.100000000000001" customHeight="1" x14ac:dyDescent="0.2">
      <c r="A19" s="237"/>
      <c r="B19" s="252"/>
      <c r="C19" s="149"/>
      <c r="D19" s="146"/>
      <c r="E19" s="146"/>
      <c r="F19" s="139">
        <f t="shared" si="0"/>
        <v>0</v>
      </c>
      <c r="G19" s="125"/>
    </row>
    <row r="20" spans="1:7" ht="20.100000000000001" customHeight="1" x14ac:dyDescent="0.2">
      <c r="A20" s="237"/>
      <c r="B20" s="252"/>
      <c r="C20" s="149"/>
      <c r="D20" s="146"/>
      <c r="E20" s="146"/>
      <c r="F20" s="139">
        <f t="shared" si="0"/>
        <v>0</v>
      </c>
      <c r="G20" s="125"/>
    </row>
    <row r="21" spans="1:7" ht="20.100000000000001" customHeight="1" x14ac:dyDescent="0.2">
      <c r="A21" s="237"/>
      <c r="B21" s="252"/>
      <c r="C21" s="149"/>
      <c r="D21" s="146"/>
      <c r="E21" s="146"/>
      <c r="F21" s="139">
        <f t="shared" si="0"/>
        <v>0</v>
      </c>
      <c r="G21" s="125"/>
    </row>
    <row r="22" spans="1:7" ht="20.100000000000001" customHeight="1" x14ac:dyDescent="0.25">
      <c r="A22" s="237"/>
      <c r="B22" s="252"/>
      <c r="C22" s="149"/>
      <c r="D22" s="144"/>
      <c r="E22" s="145"/>
      <c r="F22" s="139">
        <f t="shared" si="0"/>
        <v>0</v>
      </c>
      <c r="G22" s="125"/>
    </row>
    <row r="23" spans="1:7" ht="20.100000000000001" customHeight="1" x14ac:dyDescent="0.25">
      <c r="A23" s="238"/>
      <c r="B23" s="252"/>
      <c r="C23" s="144"/>
      <c r="D23" s="144"/>
      <c r="E23" s="145"/>
      <c r="F23" s="139">
        <f t="shared" si="0"/>
        <v>0</v>
      </c>
      <c r="G23" s="125"/>
    </row>
    <row r="24" spans="1:7" ht="20.100000000000001" customHeight="1" x14ac:dyDescent="0.2">
      <c r="A24" s="238"/>
      <c r="B24" s="168"/>
      <c r="C24" s="35" t="s">
        <v>46</v>
      </c>
      <c r="D24" s="142">
        <f>SUM(D11:D23)</f>
        <v>0</v>
      </c>
      <c r="E24" s="142">
        <f>SUM(E11:E23)</f>
        <v>0</v>
      </c>
      <c r="F24" s="78">
        <f>SUM(F11:F23)</f>
        <v>0</v>
      </c>
      <c r="G24" s="126">
        <f>SUM(G11:G23)</f>
        <v>0</v>
      </c>
    </row>
    <row r="25" spans="1:7" ht="20.100000000000001" customHeight="1" x14ac:dyDescent="0.2">
      <c r="A25" s="238"/>
      <c r="B25" s="167"/>
      <c r="C25" s="248" t="s">
        <v>61</v>
      </c>
      <c r="D25" s="249"/>
      <c r="E25" s="250"/>
      <c r="F25" s="140"/>
      <c r="G25" s="156"/>
    </row>
    <row r="26" spans="1:7" ht="20.100000000000001" customHeight="1" x14ac:dyDescent="0.2">
      <c r="A26" s="238"/>
      <c r="B26" s="253" t="s">
        <v>70</v>
      </c>
      <c r="C26" s="146"/>
      <c r="D26" s="146"/>
      <c r="E26" s="146"/>
      <c r="F26" s="140">
        <f t="shared" ref="F26:F40" si="1">D26*E26</f>
        <v>0</v>
      </c>
      <c r="G26" s="156"/>
    </row>
    <row r="27" spans="1:7" ht="20.100000000000001" customHeight="1" x14ac:dyDescent="0.2">
      <c r="A27" s="238"/>
      <c r="B27" s="254"/>
      <c r="C27" s="146"/>
      <c r="D27" s="146"/>
      <c r="E27" s="146"/>
      <c r="F27" s="140">
        <f t="shared" si="1"/>
        <v>0</v>
      </c>
      <c r="G27" s="156"/>
    </row>
    <row r="28" spans="1:7" ht="20.100000000000001" customHeight="1" x14ac:dyDescent="0.2">
      <c r="A28" s="238"/>
      <c r="B28" s="255"/>
      <c r="C28" s="146"/>
      <c r="D28" s="146"/>
      <c r="E28" s="146"/>
      <c r="F28" s="140">
        <f t="shared" si="1"/>
        <v>0</v>
      </c>
      <c r="G28" s="156"/>
    </row>
    <row r="29" spans="1:7" ht="20.100000000000001" customHeight="1" x14ac:dyDescent="0.2">
      <c r="A29" s="238"/>
      <c r="B29" s="251" t="s">
        <v>66</v>
      </c>
      <c r="C29" s="146"/>
      <c r="D29" s="146"/>
      <c r="E29" s="146"/>
      <c r="F29" s="139">
        <f t="shared" si="1"/>
        <v>0</v>
      </c>
      <c r="G29" s="125"/>
    </row>
    <row r="30" spans="1:7" ht="20.100000000000001" customHeight="1" x14ac:dyDescent="0.2">
      <c r="A30" s="238"/>
      <c r="B30" s="252"/>
      <c r="C30" s="146"/>
      <c r="D30" s="146"/>
      <c r="E30" s="146"/>
      <c r="F30" s="139">
        <f t="shared" si="1"/>
        <v>0</v>
      </c>
      <c r="G30" s="125"/>
    </row>
    <row r="31" spans="1:7" ht="20.100000000000001" customHeight="1" x14ac:dyDescent="0.2">
      <c r="A31" s="238"/>
      <c r="B31" s="252"/>
      <c r="C31" s="146"/>
      <c r="D31" s="146"/>
      <c r="E31" s="146"/>
      <c r="F31" s="139">
        <f t="shared" si="1"/>
        <v>0</v>
      </c>
      <c r="G31" s="125"/>
    </row>
    <row r="32" spans="1:7" ht="20.100000000000001" customHeight="1" x14ac:dyDescent="0.2">
      <c r="A32" s="237"/>
      <c r="B32" s="253" t="s">
        <v>71</v>
      </c>
      <c r="C32" s="152"/>
      <c r="D32" s="146"/>
      <c r="E32" s="146"/>
      <c r="F32" s="141">
        <f t="shared" si="1"/>
        <v>0</v>
      </c>
      <c r="G32" s="156"/>
    </row>
    <row r="33" spans="1:7" ht="20.100000000000001" customHeight="1" x14ac:dyDescent="0.2">
      <c r="A33" s="237"/>
      <c r="B33" s="254"/>
      <c r="C33" s="152"/>
      <c r="D33" s="146"/>
      <c r="E33" s="146"/>
      <c r="F33" s="141">
        <f t="shared" si="1"/>
        <v>0</v>
      </c>
      <c r="G33" s="156"/>
    </row>
    <row r="34" spans="1:7" ht="20.100000000000001" customHeight="1" x14ac:dyDescent="0.2">
      <c r="A34" s="237"/>
      <c r="B34" s="255"/>
      <c r="C34" s="152"/>
      <c r="D34" s="146"/>
      <c r="E34" s="146"/>
      <c r="F34" s="141">
        <f t="shared" si="1"/>
        <v>0</v>
      </c>
      <c r="G34" s="156"/>
    </row>
    <row r="35" spans="1:7" ht="18" customHeight="1" x14ac:dyDescent="0.2">
      <c r="A35" s="238"/>
      <c r="B35" s="251" t="s">
        <v>67</v>
      </c>
      <c r="C35" s="146"/>
      <c r="D35" s="146"/>
      <c r="E35" s="146"/>
      <c r="F35" s="141">
        <f t="shared" si="1"/>
        <v>0</v>
      </c>
      <c r="G35" s="125"/>
    </row>
    <row r="36" spans="1:7" ht="18" customHeight="1" x14ac:dyDescent="0.2">
      <c r="A36" s="238"/>
      <c r="B36" s="252"/>
      <c r="C36" s="153"/>
      <c r="D36" s="153"/>
      <c r="E36" s="153"/>
      <c r="F36" s="141">
        <f t="shared" si="1"/>
        <v>0</v>
      </c>
      <c r="G36" s="125"/>
    </row>
    <row r="37" spans="1:7" ht="18" customHeight="1" x14ac:dyDescent="0.2">
      <c r="A37" s="238"/>
      <c r="B37" s="252"/>
      <c r="C37" s="153"/>
      <c r="D37" s="153"/>
      <c r="E37" s="153"/>
      <c r="F37" s="141">
        <f t="shared" si="1"/>
        <v>0</v>
      </c>
      <c r="G37" s="125"/>
    </row>
    <row r="38" spans="1:7" ht="18" customHeight="1" x14ac:dyDescent="0.2">
      <c r="A38" s="238"/>
      <c r="B38" s="252"/>
      <c r="C38" s="153"/>
      <c r="D38" s="153"/>
      <c r="E38" s="153"/>
      <c r="F38" s="141">
        <f t="shared" si="1"/>
        <v>0</v>
      </c>
      <c r="G38" s="125"/>
    </row>
    <row r="39" spans="1:7" ht="24.75" customHeight="1" x14ac:dyDescent="0.2">
      <c r="A39" s="238"/>
      <c r="B39" s="252"/>
      <c r="C39" s="153"/>
      <c r="D39" s="153"/>
      <c r="E39" s="153"/>
      <c r="F39" s="141">
        <f t="shared" si="1"/>
        <v>0</v>
      </c>
      <c r="G39" s="125"/>
    </row>
    <row r="40" spans="1:7" ht="30" customHeight="1" x14ac:dyDescent="0.2">
      <c r="A40" s="238"/>
      <c r="B40" s="252"/>
      <c r="C40" s="153"/>
      <c r="D40" s="153"/>
      <c r="E40" s="153"/>
      <c r="F40" s="141">
        <f t="shared" si="1"/>
        <v>0</v>
      </c>
      <c r="G40" s="125"/>
    </row>
    <row r="41" spans="1:7" ht="24.75" customHeight="1" thickBot="1" x14ac:dyDescent="0.25">
      <c r="A41" s="238"/>
      <c r="B41" s="169"/>
      <c r="C41" s="170" t="s">
        <v>46</v>
      </c>
      <c r="D41" s="171">
        <f>SUM(D25:D35)</f>
        <v>0</v>
      </c>
      <c r="E41" s="171">
        <f>SUM(E25:E35)</f>
        <v>0</v>
      </c>
      <c r="F41" s="37">
        <f>SUM(F25:F40)</f>
        <v>0</v>
      </c>
      <c r="G41" s="124">
        <f>SUM(G25:G40)</f>
        <v>0</v>
      </c>
    </row>
    <row r="42" spans="1:7" ht="24.75" customHeight="1" x14ac:dyDescent="0.2">
      <c r="A42" s="172" t="s">
        <v>47</v>
      </c>
      <c r="B42" s="173"/>
      <c r="C42" s="173"/>
      <c r="D42" s="173"/>
      <c r="E42" s="174"/>
      <c r="F42" s="123"/>
      <c r="G42" s="125"/>
    </row>
    <row r="43" spans="1:7" ht="24.75" customHeight="1" x14ac:dyDescent="0.2">
      <c r="A43" s="38" t="s">
        <v>96</v>
      </c>
      <c r="B43" s="39"/>
      <c r="C43" s="39"/>
      <c r="D43" s="39"/>
      <c r="E43" s="175"/>
      <c r="F43" s="123"/>
      <c r="G43" s="125"/>
    </row>
    <row r="44" spans="1:7" ht="24.75" customHeight="1" x14ac:dyDescent="0.2">
      <c r="A44" s="40" t="s">
        <v>97</v>
      </c>
      <c r="B44" s="41"/>
      <c r="C44" s="41"/>
      <c r="D44" s="41"/>
      <c r="E44" s="176"/>
      <c r="F44" s="123"/>
      <c r="G44" s="125"/>
    </row>
    <row r="45" spans="1:7" ht="24.75" customHeight="1" x14ac:dyDescent="0.2">
      <c r="A45" s="40" t="s">
        <v>98</v>
      </c>
      <c r="B45" s="41"/>
      <c r="C45" s="41"/>
      <c r="D45" s="41"/>
      <c r="E45" s="176"/>
      <c r="F45" s="123"/>
      <c r="G45" s="125"/>
    </row>
    <row r="46" spans="1:7" ht="24.75" customHeight="1" thickBot="1" x14ac:dyDescent="0.25">
      <c r="A46" s="42" t="s">
        <v>99</v>
      </c>
      <c r="B46" s="43"/>
      <c r="C46" s="43"/>
      <c r="D46" s="43"/>
      <c r="E46" s="177"/>
      <c r="F46" s="123"/>
      <c r="G46" s="125"/>
    </row>
    <row r="47" spans="1:7" ht="24.75" customHeight="1" thickBot="1" x14ac:dyDescent="0.25">
      <c r="A47" s="44" t="s">
        <v>48</v>
      </c>
      <c r="B47" s="45"/>
      <c r="C47" s="45"/>
      <c r="D47" s="45"/>
      <c r="E47" s="178"/>
      <c r="F47" s="46">
        <f>SUM(F42:F46)+F10</f>
        <v>0</v>
      </c>
      <c r="G47" s="47">
        <f>SUM(G42:G46)+G10</f>
        <v>0</v>
      </c>
    </row>
    <row r="48" spans="1:7" ht="24.75" customHeight="1" thickBot="1" x14ac:dyDescent="0.25">
      <c r="A48" s="9"/>
      <c r="B48" s="48"/>
      <c r="C48" s="48"/>
      <c r="D48" s="48"/>
      <c r="E48" s="49" t="s">
        <v>49</v>
      </c>
      <c r="F48" s="50" t="e">
        <f>G47/F47</f>
        <v>#DIV/0!</v>
      </c>
      <c r="G48" s="51"/>
    </row>
    <row r="49" spans="1:7" ht="24.75" customHeight="1" x14ac:dyDescent="0.2">
      <c r="A49" s="182"/>
      <c r="B49" s="183"/>
      <c r="C49" s="183"/>
      <c r="D49" s="183"/>
      <c r="E49" s="52"/>
      <c r="F49" s="154"/>
      <c r="G49" s="51"/>
    </row>
    <row r="50" spans="1:7" ht="13.5" thickBot="1" x14ac:dyDescent="0.25">
      <c r="A50" s="9"/>
      <c r="B50" s="22"/>
      <c r="C50" s="9"/>
      <c r="D50" s="9"/>
      <c r="E50" s="9"/>
      <c r="F50" s="9"/>
      <c r="G50" s="21"/>
    </row>
    <row r="51" spans="1:7" s="9" customFormat="1" ht="24.75" customHeight="1" thickBot="1" x14ac:dyDescent="0.25">
      <c r="A51" s="261" t="s">
        <v>108</v>
      </c>
      <c r="B51" s="262"/>
      <c r="C51" s="262"/>
      <c r="D51" s="262"/>
      <c r="E51" s="263"/>
      <c r="F51" s="54"/>
      <c r="G51" s="21"/>
    </row>
    <row r="52" spans="1:7" s="9" customFormat="1" ht="26.25" thickBot="1" x14ac:dyDescent="0.25">
      <c r="A52" s="257" t="s">
        <v>15</v>
      </c>
      <c r="B52" s="258"/>
      <c r="C52" s="55" t="s">
        <v>16</v>
      </c>
      <c r="D52" s="55" t="s">
        <v>17</v>
      </c>
      <c r="E52" s="56" t="s">
        <v>18</v>
      </c>
      <c r="F52" s="3"/>
      <c r="G52" s="21"/>
    </row>
    <row r="53" spans="1:7" s="60" customFormat="1" ht="24.75" customHeight="1" x14ac:dyDescent="0.2">
      <c r="A53" s="259"/>
      <c r="B53" s="260"/>
      <c r="C53" s="57"/>
      <c r="D53" s="58"/>
      <c r="E53" s="59"/>
      <c r="G53" s="61"/>
    </row>
    <row r="54" spans="1:7" s="60" customFormat="1" ht="24.75" customHeight="1" x14ac:dyDescent="0.2">
      <c r="A54" s="234"/>
      <c r="B54" s="235"/>
      <c r="C54" s="62"/>
      <c r="D54" s="63"/>
      <c r="E54" s="64"/>
      <c r="G54" s="61"/>
    </row>
    <row r="55" spans="1:7" s="60" customFormat="1" ht="24.75" customHeight="1" x14ac:dyDescent="0.2">
      <c r="A55" s="234"/>
      <c r="B55" s="235"/>
      <c r="C55" s="62"/>
      <c r="D55" s="63"/>
      <c r="E55" s="64"/>
      <c r="G55" s="61"/>
    </row>
    <row r="56" spans="1:7" s="60" customFormat="1" ht="24.75" customHeight="1" x14ac:dyDescent="0.2">
      <c r="A56" s="234"/>
      <c r="B56" s="235"/>
      <c r="C56" s="62"/>
      <c r="D56" s="63"/>
      <c r="E56" s="64"/>
      <c r="G56" s="61"/>
    </row>
    <row r="57" spans="1:7" s="60" customFormat="1" ht="24.75" customHeight="1" x14ac:dyDescent="0.2">
      <c r="A57" s="234"/>
      <c r="B57" s="235"/>
      <c r="C57" s="62"/>
      <c r="D57" s="63"/>
      <c r="E57" s="64"/>
      <c r="G57" s="61"/>
    </row>
    <row r="58" spans="1:7" s="60" customFormat="1" ht="24.75" customHeight="1" x14ac:dyDescent="0.2">
      <c r="A58" s="234"/>
      <c r="B58" s="235"/>
      <c r="C58" s="62"/>
      <c r="D58" s="63"/>
      <c r="E58" s="64"/>
      <c r="G58" s="61"/>
    </row>
    <row r="59" spans="1:7" s="60" customFormat="1" ht="24.75" customHeight="1" thickBot="1" x14ac:dyDescent="0.25">
      <c r="A59" s="239"/>
      <c r="B59" s="240"/>
      <c r="C59" s="65"/>
      <c r="D59" s="66"/>
      <c r="E59" s="67"/>
      <c r="G59" s="61"/>
    </row>
    <row r="60" spans="1:7" s="9" customFormat="1" ht="24.75" customHeight="1" thickBot="1" x14ac:dyDescent="0.25">
      <c r="A60" s="241" t="s">
        <v>46</v>
      </c>
      <c r="B60" s="242"/>
      <c r="C60" s="68"/>
      <c r="D60" s="69">
        <f>SUM(D53:D59)</f>
        <v>0</v>
      </c>
      <c r="E60" s="70"/>
      <c r="G60" s="21"/>
    </row>
    <row r="61" spans="1:7" x14ac:dyDescent="0.2">
      <c r="A61" s="9"/>
      <c r="B61" s="22"/>
      <c r="C61" s="9"/>
      <c r="D61" s="9"/>
      <c r="E61" s="9"/>
      <c r="F61" s="9"/>
      <c r="G61" s="21"/>
    </row>
    <row r="62" spans="1:7" ht="41.25" customHeight="1" thickBot="1" x14ac:dyDescent="0.25">
      <c r="A62" s="243" t="s">
        <v>101</v>
      </c>
      <c r="B62" s="244" t="s">
        <v>8</v>
      </c>
      <c r="C62" s="244"/>
      <c r="D62" s="244"/>
      <c r="E62" s="244"/>
      <c r="F62" s="244"/>
      <c r="G62" s="244"/>
    </row>
    <row r="63" spans="1:7" ht="41.25" customHeight="1" thickBot="1" x14ac:dyDescent="0.25">
      <c r="A63" s="245" t="s">
        <v>73</v>
      </c>
      <c r="B63" s="246"/>
      <c r="C63" s="246"/>
      <c r="D63" s="246"/>
      <c r="E63" s="246"/>
      <c r="F63" s="246"/>
      <c r="G63" s="247"/>
    </row>
    <row r="64" spans="1:7" ht="153.75" customHeight="1" thickBot="1" x14ac:dyDescent="0.25">
      <c r="A64" s="231"/>
      <c r="B64" s="232"/>
      <c r="C64" s="232"/>
      <c r="D64" s="232"/>
      <c r="E64" s="232"/>
      <c r="F64" s="232"/>
      <c r="G64" s="233"/>
    </row>
    <row r="65" spans="1:7" ht="41.25" customHeight="1" thickBot="1" x14ac:dyDescent="0.25">
      <c r="A65" s="264" t="s">
        <v>81</v>
      </c>
      <c r="B65" s="265"/>
      <c r="C65" s="265"/>
      <c r="D65" s="265"/>
      <c r="E65" s="265"/>
      <c r="F65" s="265"/>
      <c r="G65" s="266"/>
    </row>
    <row r="66" spans="1:7" ht="153.75" customHeight="1" thickBot="1" x14ac:dyDescent="0.25">
      <c r="A66" s="231"/>
      <c r="B66" s="232"/>
      <c r="C66" s="232"/>
      <c r="D66" s="232"/>
      <c r="E66" s="232"/>
      <c r="F66" s="232"/>
      <c r="G66" s="233"/>
    </row>
    <row r="67" spans="1:7" ht="41.25" customHeight="1" thickBot="1" x14ac:dyDescent="0.25">
      <c r="A67" s="267" t="s">
        <v>63</v>
      </c>
      <c r="B67" s="268"/>
      <c r="C67" s="268"/>
      <c r="D67" s="268"/>
      <c r="E67" s="268"/>
      <c r="F67" s="268"/>
      <c r="G67" s="269"/>
    </row>
    <row r="68" spans="1:7" ht="153.75" customHeight="1" thickBot="1" x14ac:dyDescent="0.25">
      <c r="A68" s="231"/>
      <c r="B68" s="232"/>
      <c r="C68" s="232"/>
      <c r="D68" s="232"/>
      <c r="E68" s="232"/>
      <c r="F68" s="232"/>
      <c r="G68" s="233"/>
    </row>
    <row r="69" spans="1:7" ht="41.25" customHeight="1" thickBot="1" x14ac:dyDescent="0.25">
      <c r="A69" s="245" t="s">
        <v>74</v>
      </c>
      <c r="B69" s="246"/>
      <c r="C69" s="246"/>
      <c r="D69" s="246"/>
      <c r="E69" s="246"/>
      <c r="F69" s="246"/>
      <c r="G69" s="247"/>
    </row>
    <row r="70" spans="1:7" ht="153.75" customHeight="1" thickBot="1" x14ac:dyDescent="0.25">
      <c r="A70" s="231"/>
      <c r="B70" s="232"/>
      <c r="C70" s="232"/>
      <c r="D70" s="232"/>
      <c r="E70" s="232"/>
      <c r="F70" s="232"/>
      <c r="G70" s="233"/>
    </row>
    <row r="71" spans="1:7" ht="41.25" customHeight="1" thickBot="1" x14ac:dyDescent="0.25">
      <c r="A71" s="245" t="s">
        <v>79</v>
      </c>
      <c r="B71" s="246"/>
      <c r="C71" s="246"/>
      <c r="D71" s="246"/>
      <c r="E71" s="246"/>
      <c r="F71" s="246"/>
      <c r="G71" s="247"/>
    </row>
    <row r="72" spans="1:7" ht="126.75" customHeight="1" thickBot="1" x14ac:dyDescent="0.25">
      <c r="A72" s="231"/>
      <c r="B72" s="232"/>
      <c r="C72" s="232"/>
      <c r="D72" s="232"/>
      <c r="E72" s="232"/>
      <c r="F72" s="232"/>
      <c r="G72" s="233"/>
    </row>
  </sheetData>
  <mergeCells count="37">
    <mergeCell ref="A64:G64"/>
    <mergeCell ref="A62:G62"/>
    <mergeCell ref="A72:G72"/>
    <mergeCell ref="A67:G67"/>
    <mergeCell ref="A68:G68"/>
    <mergeCell ref="A69:G69"/>
    <mergeCell ref="A70:G70"/>
    <mergeCell ref="A71:G71"/>
    <mergeCell ref="A63:G63"/>
    <mergeCell ref="A65:G65"/>
    <mergeCell ref="A66:G66"/>
    <mergeCell ref="C11:E11"/>
    <mergeCell ref="B12:B14"/>
    <mergeCell ref="B15:B17"/>
    <mergeCell ref="B32:B34"/>
    <mergeCell ref="B35:B40"/>
    <mergeCell ref="A60:B60"/>
    <mergeCell ref="A51:E51"/>
    <mergeCell ref="A52:B52"/>
    <mergeCell ref="C7:E7"/>
    <mergeCell ref="B18:B23"/>
    <mergeCell ref="C25:E25"/>
    <mergeCell ref="B29:B31"/>
    <mergeCell ref="B26:B28"/>
    <mergeCell ref="A59:B59"/>
    <mergeCell ref="A53:B53"/>
    <mergeCell ref="A54:B54"/>
    <mergeCell ref="A55:B55"/>
    <mergeCell ref="A56:B56"/>
    <mergeCell ref="A57:B57"/>
    <mergeCell ref="A58:B58"/>
    <mergeCell ref="A11:A41"/>
    <mergeCell ref="A1:G1"/>
    <mergeCell ref="C4:E4"/>
    <mergeCell ref="C5:E5"/>
    <mergeCell ref="C6:E6"/>
    <mergeCell ref="C3:E3"/>
  </mergeCells>
  <phoneticPr fontId="28" type="noConversion"/>
  <conditionalFormatting sqref="G11:G16">
    <cfRule type="expression" dxfId="0" priority="1" stopIfTrue="1">
      <formula>($C$3="Autre organisme privé")</formula>
    </cfRule>
  </conditionalFormatting>
  <dataValidations xWindow="769" yWindow="560" count="11">
    <dataValidation allowBlank="1" showInputMessage="1" showErrorMessage="1" prompt="Merci de contacter le(s) service(s) des ressouces humaines concerné(s) pour obtenir les grilles salariales nécessaire à la réalisation de cette estimation" sqref="E26:E40 E12:E23 B12:B22 B26 B29:B32 B35:B40"/>
    <dataValidation type="list" allowBlank="1" showInputMessage="1" showErrorMessage="1" sqref="C3">
      <formula1>liste</formula1>
    </dataValidation>
    <dataValidation allowBlank="1" showErrorMessage="1" prompt="Le financement de personnel permanent n'est pas autorisé." sqref="G11:G17"/>
    <dataValidation type="decimal" allowBlank="1" showInputMessage="1" showErrorMessage="1" error="L'aide demandée ne peut supérieure au coût complet du projet par ligne" sqref="G32:G34 G25:G28">
      <formula1>0</formula1>
      <formula2>#REF!</formula2>
    </dataValidation>
    <dataValidation type="list" allowBlank="1" showInputMessage="1" showErrorMessage="1" sqref="C53:C59">
      <formula1>financeurs</formula1>
    </dataValidation>
    <dataValidation type="list" allowBlank="1" showInputMessage="1" showErrorMessage="1" sqref="E53:E59">
      <formula1>etats</formula1>
    </dataValidation>
    <dataValidation allowBlank="1" showInputMessage="1" showErrorMessage="1" prompt="Merci d'indiquer le nom complet du financeur" sqref="A60:B60"/>
    <dataValidation allowBlank="1" showInputMessage="1" showErrorMessage="1" prompt="Exemple : pour du personnel statutaire Inserm sur le projet à hauteur de 50 K€, indiquer : Financeur = Inserm ; Type de Financeur = Etablissement public national ; Montant du financement = 50 K€ ; Etat du financement : Acquis._x000a__x000a_" sqref="A53:B59"/>
    <dataValidation allowBlank="1" showErrorMessage="1" prompt="Merci de contacter le(s) service(s) des ressouces humaines concerné(s) pour obtenir les grilles salariales nécessaire à la réalisation de cette estimation" sqref="B11 B24:B25"/>
    <dataValidation type="decimal" allowBlank="1" showErrorMessage="1" error="L'aide demandée ne peut supérieure au coût complet du projet par ligne" prompt="Le financement de personnel permanent n'est pas autorisé." sqref="G18:G23">
      <formula1>0</formula1>
      <formula2>F18</formula2>
    </dataValidation>
    <dataValidation type="decimal" allowBlank="1" showInputMessage="1" showErrorMessage="1" error="L'aide demandée ne peut supérieure au coût complet du projet par ligne" sqref="G29:G31 G35:G40 G42:G46">
      <formula1>0</formula1>
      <formula2>F29</formula2>
    </dataValidation>
  </dataValidations>
  <printOptions horizontalCentered="1"/>
  <pageMargins left="0.17000000000000004" right="0.17000000000000004" top="0.56000000000000005" bottom="0.51" header="0.31" footer="0.28000000000000003"/>
  <pageSetup paperSize="9" scale="64" fitToHeight="2" orientation="portrait" r:id="rId1"/>
  <headerFooter alignWithMargins="0">
    <oddFooter>&amp;C&amp;P/&amp;N&amp;R&amp;9&amp;A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FF"/>
    <pageSetUpPr fitToPage="1"/>
  </sheetPr>
  <dimension ref="A1:I75"/>
  <sheetViews>
    <sheetView tabSelected="1" workbookViewId="0">
      <selection activeCell="I16" sqref="I16"/>
    </sheetView>
  </sheetViews>
  <sheetFormatPr baseColWidth="10" defaultColWidth="10.85546875" defaultRowHeight="12.75" x14ac:dyDescent="0.25"/>
  <cols>
    <col min="1" max="8" width="22" style="79" customWidth="1"/>
    <col min="9" max="9" width="58.85546875" style="3" customWidth="1"/>
    <col min="10" max="16384" width="10.85546875" style="79"/>
  </cols>
  <sheetData>
    <row r="1" spans="1:9" ht="45" customHeight="1" thickBot="1" x14ac:dyDescent="0.3">
      <c r="A1" s="228" t="s">
        <v>94</v>
      </c>
      <c r="B1" s="229"/>
      <c r="C1" s="229"/>
      <c r="D1" s="229"/>
      <c r="E1" s="229"/>
      <c r="F1" s="229"/>
      <c r="G1" s="229"/>
      <c r="H1" s="230"/>
    </row>
    <row r="2" spans="1:9" ht="15" x14ac:dyDescent="0.25">
      <c r="A2" s="80"/>
      <c r="B2" s="80"/>
      <c r="C2" s="80"/>
      <c r="D2" s="80"/>
      <c r="E2" s="80"/>
      <c r="F2" s="80"/>
      <c r="G2" s="80"/>
      <c r="H2" s="80"/>
    </row>
    <row r="3" spans="1:9" ht="30" customHeight="1" x14ac:dyDescent="0.25">
      <c r="A3" s="81" t="s">
        <v>38</v>
      </c>
      <c r="B3" s="80"/>
      <c r="C3" s="285">
        <f>'A - Equipe 1'!C4:E4</f>
        <v>0</v>
      </c>
      <c r="D3" s="285"/>
      <c r="E3" s="285"/>
      <c r="F3" s="285"/>
      <c r="G3" s="285"/>
      <c r="H3" s="285"/>
    </row>
    <row r="4" spans="1:9" ht="15" x14ac:dyDescent="0.25">
      <c r="A4" s="81"/>
      <c r="B4" s="80"/>
      <c r="C4" s="80"/>
      <c r="D4" s="80"/>
      <c r="E4" s="80"/>
      <c r="F4" s="80"/>
      <c r="G4" s="80"/>
      <c r="H4" s="80"/>
    </row>
    <row r="5" spans="1:9" ht="15.75" thickBot="1" x14ac:dyDescent="0.3">
      <c r="A5" s="82" t="s">
        <v>50</v>
      </c>
      <c r="B5" s="80"/>
      <c r="C5" s="286">
        <f>'A - Equipe 1'!C5:E5</f>
        <v>0</v>
      </c>
      <c r="D5" s="286"/>
      <c r="E5" s="286"/>
      <c r="F5" s="286"/>
      <c r="G5" s="286"/>
      <c r="H5" s="286"/>
    </row>
    <row r="6" spans="1:9" ht="15.75" thickBot="1" x14ac:dyDescent="0.3">
      <c r="B6" s="283" t="s">
        <v>51</v>
      </c>
      <c r="C6" s="284"/>
      <c r="D6" s="284"/>
      <c r="E6" s="284"/>
      <c r="F6" s="284"/>
      <c r="G6" s="284"/>
      <c r="H6" s="284"/>
    </row>
    <row r="7" spans="1:9" ht="27.75" thickBot="1" x14ac:dyDescent="0.3">
      <c r="A7" s="83" t="s">
        <v>41</v>
      </c>
      <c r="B7" s="147" t="s">
        <v>75</v>
      </c>
      <c r="C7" s="147" t="s">
        <v>64</v>
      </c>
      <c r="D7" s="147" t="s">
        <v>86</v>
      </c>
      <c r="E7" s="147" t="s">
        <v>109</v>
      </c>
      <c r="F7" s="84" t="s">
        <v>52</v>
      </c>
      <c r="G7" s="184" t="s">
        <v>72</v>
      </c>
      <c r="H7" s="85" t="s">
        <v>53</v>
      </c>
    </row>
    <row r="8" spans="1:9" ht="41.25" customHeight="1" x14ac:dyDescent="0.25">
      <c r="A8" s="86" t="s">
        <v>54</v>
      </c>
      <c r="B8" s="87"/>
      <c r="C8" s="88"/>
      <c r="D8" s="89"/>
      <c r="E8" s="89"/>
      <c r="F8" s="157"/>
      <c r="G8" s="157"/>
      <c r="H8" s="90">
        <f>SUM(B8:E8)</f>
        <v>0</v>
      </c>
    </row>
    <row r="9" spans="1:9" ht="41.25" customHeight="1" x14ac:dyDescent="0.25">
      <c r="A9" s="86" t="s">
        <v>87</v>
      </c>
      <c r="B9" s="87"/>
      <c r="C9" s="88"/>
      <c r="D9" s="89"/>
      <c r="E9" s="89"/>
      <c r="F9" s="89"/>
      <c r="G9" s="89"/>
      <c r="H9" s="90">
        <f>B9+C9+D9+E9</f>
        <v>0</v>
      </c>
    </row>
    <row r="10" spans="1:9" ht="15" x14ac:dyDescent="0.25">
      <c r="A10" s="91" t="s">
        <v>82</v>
      </c>
      <c r="B10" s="92"/>
      <c r="C10" s="36"/>
      <c r="D10" s="89"/>
      <c r="E10" s="89"/>
      <c r="F10" s="157"/>
      <c r="G10" s="157"/>
      <c r="H10" s="90">
        <f>SUM(B10:E10)</f>
        <v>0</v>
      </c>
    </row>
    <row r="11" spans="1:9" ht="25.5" x14ac:dyDescent="0.25">
      <c r="A11" s="91" t="s">
        <v>78</v>
      </c>
      <c r="B11" s="92"/>
      <c r="C11" s="36"/>
      <c r="D11" s="89"/>
      <c r="E11" s="89"/>
      <c r="F11" s="157"/>
      <c r="G11" s="157"/>
      <c r="H11" s="90">
        <f>SUM(B11:E11)</f>
        <v>0</v>
      </c>
    </row>
    <row r="12" spans="1:9" ht="43.5" customHeight="1" x14ac:dyDescent="0.25">
      <c r="A12" s="93" t="s">
        <v>84</v>
      </c>
      <c r="B12" s="94"/>
      <c r="C12" s="95"/>
      <c r="D12" s="95"/>
      <c r="E12" s="95"/>
      <c r="F12" s="158"/>
      <c r="G12" s="158"/>
      <c r="H12" s="90">
        <f t="shared" ref="H12:H14" si="0">SUM(B12:E12)</f>
        <v>0</v>
      </c>
    </row>
    <row r="13" spans="1:9" ht="15" x14ac:dyDescent="0.25">
      <c r="A13" s="93" t="s">
        <v>57</v>
      </c>
      <c r="B13" s="94"/>
      <c r="C13" s="95"/>
      <c r="D13" s="95"/>
      <c r="E13" s="95"/>
      <c r="F13" s="158"/>
      <c r="G13" s="158"/>
      <c r="H13" s="90">
        <f t="shared" si="0"/>
        <v>0</v>
      </c>
    </row>
    <row r="14" spans="1:9" ht="15.75" thickBot="1" x14ac:dyDescent="0.3">
      <c r="A14" s="96" t="s">
        <v>56</v>
      </c>
      <c r="B14" s="97"/>
      <c r="C14" s="98"/>
      <c r="D14" s="199"/>
      <c r="E14" s="199"/>
      <c r="F14" s="159"/>
      <c r="G14" s="160"/>
      <c r="H14" s="90">
        <f t="shared" si="0"/>
        <v>0</v>
      </c>
    </row>
    <row r="15" spans="1:9" ht="33.75" customHeight="1" thickBot="1" x14ac:dyDescent="0.3">
      <c r="A15" s="99" t="s">
        <v>20</v>
      </c>
      <c r="B15" s="100">
        <f>SUM(B8,B10,B11,B12,B13,B14)</f>
        <v>0</v>
      </c>
      <c r="C15" s="101">
        <f>SUM(C8,C10,C11,C12,C13,C14)</f>
        <v>0</v>
      </c>
      <c r="D15" s="102">
        <f>SUM(D8,D10,D11,D12,D13,D14)</f>
        <v>0</v>
      </c>
      <c r="E15" s="102">
        <f>SUM(E8,E10,E11,E12,E13,E14)</f>
        <v>0</v>
      </c>
      <c r="F15" s="102"/>
      <c r="G15" s="102"/>
      <c r="H15" s="103">
        <f>SUM(B15:E15)</f>
        <v>0</v>
      </c>
      <c r="I15" s="134" t="str">
        <f>IF(H15&lt;&gt;'A - Equipe 1'!G48,"La somme répartie est différente de l'aide demandée dans l'onglet A - Equipe 1"," ")</f>
        <v xml:space="preserve"> </v>
      </c>
    </row>
    <row r="16" spans="1:9" ht="17.25" customHeight="1" x14ac:dyDescent="0.25">
      <c r="A16" s="104"/>
      <c r="B16" s="80"/>
      <c r="C16" s="80"/>
      <c r="D16" s="80"/>
      <c r="E16" s="80"/>
      <c r="F16" s="80"/>
      <c r="G16" s="80"/>
      <c r="H16" s="80"/>
    </row>
    <row r="17" spans="1:9" ht="49.5" customHeight="1" x14ac:dyDescent="0.25">
      <c r="A17" s="287" t="s">
        <v>110</v>
      </c>
      <c r="B17" s="287"/>
      <c r="C17" s="287"/>
      <c r="D17" s="287"/>
      <c r="E17" s="287"/>
      <c r="F17" s="287"/>
      <c r="G17" s="287"/>
      <c r="H17" s="287"/>
    </row>
    <row r="18" spans="1:9" ht="15.75" thickBot="1" x14ac:dyDescent="0.3">
      <c r="A18" s="82" t="s">
        <v>21</v>
      </c>
      <c r="B18" s="80"/>
      <c r="C18" s="282">
        <f>'B - Equipe 2'!C5:E5</f>
        <v>0</v>
      </c>
      <c r="D18" s="282"/>
      <c r="E18" s="282"/>
      <c r="F18" s="282"/>
      <c r="G18" s="282"/>
      <c r="H18" s="282"/>
    </row>
    <row r="19" spans="1:9" ht="15.75" thickBot="1" x14ac:dyDescent="0.3">
      <c r="B19" s="283" t="s">
        <v>22</v>
      </c>
      <c r="C19" s="284"/>
      <c r="D19" s="284"/>
      <c r="E19" s="284"/>
      <c r="F19" s="284"/>
      <c r="G19" s="284"/>
      <c r="H19" s="284"/>
    </row>
    <row r="20" spans="1:9" ht="27.75" thickBot="1" x14ac:dyDescent="0.3">
      <c r="A20" s="83" t="s">
        <v>41</v>
      </c>
      <c r="B20" s="147" t="s">
        <v>75</v>
      </c>
      <c r="C20" s="147" t="s">
        <v>64</v>
      </c>
      <c r="D20" s="147" t="s">
        <v>86</v>
      </c>
      <c r="E20" s="147" t="s">
        <v>109</v>
      </c>
      <c r="F20" s="84" t="s">
        <v>52</v>
      </c>
      <c r="G20" s="184" t="s">
        <v>72</v>
      </c>
      <c r="H20" s="85" t="s">
        <v>53</v>
      </c>
    </row>
    <row r="21" spans="1:9" ht="42" customHeight="1" x14ac:dyDescent="0.25">
      <c r="A21" s="86" t="s">
        <v>54</v>
      </c>
      <c r="B21" s="87"/>
      <c r="C21" s="88"/>
      <c r="D21" s="89"/>
      <c r="E21" s="89"/>
      <c r="F21" s="157"/>
      <c r="G21" s="157"/>
      <c r="H21" s="90">
        <f>SUM(B21:E21)</f>
        <v>0</v>
      </c>
    </row>
    <row r="22" spans="1:9" ht="42" customHeight="1" x14ac:dyDescent="0.25">
      <c r="A22" s="86" t="s">
        <v>87</v>
      </c>
      <c r="B22" s="87"/>
      <c r="C22" s="88"/>
      <c r="D22" s="89"/>
      <c r="E22" s="89"/>
      <c r="F22" s="89"/>
      <c r="G22" s="89"/>
      <c r="H22" s="90">
        <f>B22+C22+D22+E22</f>
        <v>0</v>
      </c>
    </row>
    <row r="23" spans="1:9" ht="15" x14ac:dyDescent="0.25">
      <c r="A23" s="91" t="s">
        <v>82</v>
      </c>
      <c r="B23" s="92"/>
      <c r="C23" s="36"/>
      <c r="D23" s="89"/>
      <c r="E23" s="89"/>
      <c r="F23" s="157"/>
      <c r="G23" s="157"/>
      <c r="H23" s="90">
        <f>SUM(B23:E23)</f>
        <v>0</v>
      </c>
    </row>
    <row r="24" spans="1:9" ht="25.5" x14ac:dyDescent="0.25">
      <c r="A24" s="91" t="s">
        <v>77</v>
      </c>
      <c r="B24" s="92"/>
      <c r="C24" s="36"/>
      <c r="D24" s="89"/>
      <c r="E24" s="89"/>
      <c r="F24" s="157"/>
      <c r="G24" s="157"/>
      <c r="H24" s="90">
        <f t="shared" ref="H24:H27" si="1">SUM(B24:E24)</f>
        <v>0</v>
      </c>
    </row>
    <row r="25" spans="1:9" ht="44.25" customHeight="1" x14ac:dyDescent="0.25">
      <c r="A25" s="93" t="s">
        <v>84</v>
      </c>
      <c r="B25" s="94"/>
      <c r="C25" s="95"/>
      <c r="D25" s="95"/>
      <c r="E25" s="95"/>
      <c r="F25" s="158"/>
      <c r="G25" s="158"/>
      <c r="H25" s="90">
        <f t="shared" si="1"/>
        <v>0</v>
      </c>
    </row>
    <row r="26" spans="1:9" ht="15" x14ac:dyDescent="0.25">
      <c r="A26" s="93" t="s">
        <v>57</v>
      </c>
      <c r="B26" s="94"/>
      <c r="C26" s="95"/>
      <c r="D26" s="95"/>
      <c r="E26" s="95"/>
      <c r="F26" s="158"/>
      <c r="G26" s="158"/>
      <c r="H26" s="90">
        <f t="shared" si="1"/>
        <v>0</v>
      </c>
    </row>
    <row r="27" spans="1:9" ht="15.75" thickBot="1" x14ac:dyDescent="0.3">
      <c r="A27" s="96" t="s">
        <v>56</v>
      </c>
      <c r="B27" s="97"/>
      <c r="C27" s="98"/>
      <c r="D27" s="199"/>
      <c r="E27" s="199"/>
      <c r="F27" s="159"/>
      <c r="G27" s="159"/>
      <c r="H27" s="90">
        <f t="shared" si="1"/>
        <v>0</v>
      </c>
    </row>
    <row r="28" spans="1:9" ht="30.75" customHeight="1" thickBot="1" x14ac:dyDescent="0.3">
      <c r="A28" s="99" t="s">
        <v>20</v>
      </c>
      <c r="B28" s="100">
        <f>SUM(B21,B23,B24,B25,B26,B27)</f>
        <v>0</v>
      </c>
      <c r="C28" s="101">
        <f>SUM(C21,C23,C24,C25,C26,C27)</f>
        <v>0</v>
      </c>
      <c r="D28" s="102">
        <f>SUM(B28:C28,D21,D23,D24,D25,D26,D27)</f>
        <v>0</v>
      </c>
      <c r="E28" s="102">
        <f>SUM(C28:D28,E21,E23,E24,E25,E26,E27)</f>
        <v>0</v>
      </c>
      <c r="F28" s="102"/>
      <c r="G28" s="102"/>
      <c r="H28" s="103">
        <f>SUM(B28:E28)</f>
        <v>0</v>
      </c>
      <c r="I28" s="134" t="str">
        <f>IF(H28&lt;&gt;'B - Equipe 2'!G47,"La somme répartie est différente de l'aide demandée dans l'onglet B - Equipe 2"," ")</f>
        <v xml:space="preserve"> </v>
      </c>
    </row>
    <row r="29" spans="1:9" ht="15" x14ac:dyDescent="0.25">
      <c r="A29" s="105"/>
      <c r="B29" s="106"/>
      <c r="C29" s="106"/>
      <c r="D29" s="106"/>
      <c r="E29" s="106"/>
      <c r="F29" s="106"/>
      <c r="G29" s="106"/>
      <c r="H29" s="106"/>
    </row>
    <row r="30" spans="1:9" ht="15.75" thickBot="1" x14ac:dyDescent="0.3">
      <c r="A30" s="82" t="s">
        <v>23</v>
      </c>
      <c r="B30" s="80"/>
      <c r="C30" s="282">
        <f>'C - Equipe 3'!C5:E5</f>
        <v>0</v>
      </c>
      <c r="D30" s="282"/>
      <c r="E30" s="282"/>
      <c r="F30" s="282"/>
      <c r="G30" s="282"/>
      <c r="H30" s="282"/>
    </row>
    <row r="31" spans="1:9" ht="15.75" thickBot="1" x14ac:dyDescent="0.3">
      <c r="B31" s="283" t="s">
        <v>24</v>
      </c>
      <c r="C31" s="284"/>
      <c r="D31" s="284"/>
      <c r="E31" s="284"/>
      <c r="F31" s="284"/>
      <c r="G31" s="284"/>
      <c r="H31" s="284"/>
    </row>
    <row r="32" spans="1:9" ht="27.75" thickBot="1" x14ac:dyDescent="0.3">
      <c r="A32" s="83" t="s">
        <v>41</v>
      </c>
      <c r="B32" s="147" t="s">
        <v>76</v>
      </c>
      <c r="C32" s="147" t="s">
        <v>64</v>
      </c>
      <c r="D32" s="147" t="s">
        <v>86</v>
      </c>
      <c r="E32" s="147" t="s">
        <v>109</v>
      </c>
      <c r="F32" s="84" t="s">
        <v>52</v>
      </c>
      <c r="G32" s="184" t="s">
        <v>72</v>
      </c>
      <c r="H32" s="85" t="s">
        <v>53</v>
      </c>
    </row>
    <row r="33" spans="1:9" ht="42.75" customHeight="1" x14ac:dyDescent="0.25">
      <c r="A33" s="86" t="s">
        <v>54</v>
      </c>
      <c r="B33" s="87"/>
      <c r="C33" s="88"/>
      <c r="D33" s="89"/>
      <c r="E33" s="89"/>
      <c r="F33" s="157"/>
      <c r="G33" s="157"/>
      <c r="H33" s="90">
        <f>SUM(B33:E33)</f>
        <v>0</v>
      </c>
    </row>
    <row r="34" spans="1:9" ht="42.75" customHeight="1" x14ac:dyDescent="0.25">
      <c r="A34" s="86" t="s">
        <v>87</v>
      </c>
      <c r="B34" s="87"/>
      <c r="C34" s="88"/>
      <c r="D34" s="89"/>
      <c r="E34" s="89"/>
      <c r="F34" s="89"/>
      <c r="G34" s="89"/>
      <c r="H34" s="90">
        <f>B34+C34+D34+E34</f>
        <v>0</v>
      </c>
    </row>
    <row r="35" spans="1:9" ht="15" x14ac:dyDescent="0.25">
      <c r="A35" s="91" t="s">
        <v>82</v>
      </c>
      <c r="B35" s="92"/>
      <c r="C35" s="36"/>
      <c r="D35" s="89"/>
      <c r="E35" s="89"/>
      <c r="F35" s="157"/>
      <c r="G35" s="157"/>
      <c r="H35" s="90">
        <f>SUM(B35:E35)</f>
        <v>0</v>
      </c>
    </row>
    <row r="36" spans="1:9" ht="25.5" x14ac:dyDescent="0.25">
      <c r="A36" s="91" t="s">
        <v>77</v>
      </c>
      <c r="B36" s="92"/>
      <c r="C36" s="36"/>
      <c r="D36" s="89"/>
      <c r="E36" s="89"/>
      <c r="F36" s="157"/>
      <c r="G36" s="157"/>
      <c r="H36" s="90">
        <f>SUM(B36:E36)</f>
        <v>0</v>
      </c>
    </row>
    <row r="37" spans="1:9" ht="42" customHeight="1" x14ac:dyDescent="0.25">
      <c r="A37" s="93" t="s">
        <v>84</v>
      </c>
      <c r="B37" s="94"/>
      <c r="C37" s="95"/>
      <c r="D37" s="95"/>
      <c r="E37" s="95"/>
      <c r="F37" s="158"/>
      <c r="G37" s="158"/>
      <c r="H37" s="90">
        <f t="shared" ref="H37:H39" si="2">SUM(B37:E37)</f>
        <v>0</v>
      </c>
    </row>
    <row r="38" spans="1:9" ht="15" x14ac:dyDescent="0.25">
      <c r="A38" s="93" t="s">
        <v>57</v>
      </c>
      <c r="B38" s="94"/>
      <c r="C38" s="95"/>
      <c r="D38" s="95"/>
      <c r="E38" s="95"/>
      <c r="F38" s="158"/>
      <c r="G38" s="158"/>
      <c r="H38" s="90">
        <f t="shared" si="2"/>
        <v>0</v>
      </c>
    </row>
    <row r="39" spans="1:9" ht="15.75" thickBot="1" x14ac:dyDescent="0.3">
      <c r="A39" s="96" t="s">
        <v>56</v>
      </c>
      <c r="B39" s="97"/>
      <c r="C39" s="98"/>
      <c r="D39" s="199"/>
      <c r="E39" s="199"/>
      <c r="F39" s="159"/>
      <c r="G39" s="159"/>
      <c r="H39" s="90">
        <f t="shared" si="2"/>
        <v>0</v>
      </c>
    </row>
    <row r="40" spans="1:9" ht="30.75" customHeight="1" thickBot="1" x14ac:dyDescent="0.3">
      <c r="A40" s="99" t="s">
        <v>20</v>
      </c>
      <c r="B40" s="100">
        <f>SUM(B33,B35,B36,B37,B38,B39)</f>
        <v>0</v>
      </c>
      <c r="C40" s="101">
        <f>SUM(C33,C35,C36,C37,C38,C39)</f>
        <v>0</v>
      </c>
      <c r="D40" s="102">
        <f>SUM(D33,D35,D36,D37,D38,D39)</f>
        <v>0</v>
      </c>
      <c r="E40" s="102">
        <f>SUM(E33,E35,E36,E37,E38,E39)</f>
        <v>0</v>
      </c>
      <c r="F40" s="102"/>
      <c r="G40" s="102"/>
      <c r="H40" s="103">
        <f>SUM(B40:E40)</f>
        <v>0</v>
      </c>
      <c r="I40" s="134" t="str">
        <f>IF(H40&lt;&gt;'C - Equipe 3'!G47,"La somme répartie est différente de l'aide demandée dans l'onglet C - Equipe 3"," ")</f>
        <v xml:space="preserve"> </v>
      </c>
    </row>
    <row r="41" spans="1:9" ht="15" x14ac:dyDescent="0.25">
      <c r="A41" s="105"/>
      <c r="B41" s="106"/>
      <c r="C41" s="106"/>
      <c r="D41" s="106"/>
      <c r="E41" s="106"/>
      <c r="F41" s="106"/>
      <c r="G41" s="106"/>
      <c r="H41" s="106"/>
    </row>
    <row r="42" spans="1:9" ht="19.5" customHeight="1" thickBot="1" x14ac:dyDescent="0.3">
      <c r="A42" s="82" t="s">
        <v>25</v>
      </c>
      <c r="B42" s="80"/>
      <c r="C42" s="282">
        <f>'D - Equipe 4'!C5:E5</f>
        <v>0</v>
      </c>
      <c r="D42" s="282"/>
      <c r="E42" s="282"/>
      <c r="F42" s="282"/>
      <c r="G42" s="282"/>
      <c r="H42" s="282"/>
    </row>
    <row r="43" spans="1:9" ht="15.75" thickBot="1" x14ac:dyDescent="0.3">
      <c r="B43" s="283" t="s">
        <v>26</v>
      </c>
      <c r="C43" s="284"/>
      <c r="D43" s="284"/>
      <c r="E43" s="284"/>
      <c r="F43" s="284"/>
      <c r="G43" s="284"/>
      <c r="H43" s="284"/>
    </row>
    <row r="44" spans="1:9" ht="27.75" thickBot="1" x14ac:dyDescent="0.3">
      <c r="A44" s="83" t="s">
        <v>41</v>
      </c>
      <c r="B44" s="147" t="s">
        <v>75</v>
      </c>
      <c r="C44" s="147" t="s">
        <v>64</v>
      </c>
      <c r="D44" s="147" t="s">
        <v>86</v>
      </c>
      <c r="E44" s="147" t="s">
        <v>109</v>
      </c>
      <c r="F44" s="84" t="s">
        <v>52</v>
      </c>
      <c r="G44" s="184" t="s">
        <v>72</v>
      </c>
      <c r="H44" s="85" t="s">
        <v>53</v>
      </c>
    </row>
    <row r="45" spans="1:9" ht="40.5" customHeight="1" x14ac:dyDescent="0.25">
      <c r="A45" s="86" t="s">
        <v>54</v>
      </c>
      <c r="B45" s="87"/>
      <c r="C45" s="88"/>
      <c r="D45" s="89"/>
      <c r="E45" s="89"/>
      <c r="F45" s="157"/>
      <c r="G45" s="157"/>
      <c r="H45" s="90">
        <f>SUM(B45:E45)</f>
        <v>0</v>
      </c>
    </row>
    <row r="46" spans="1:9" ht="40.5" customHeight="1" x14ac:dyDescent="0.25">
      <c r="A46" s="86" t="s">
        <v>87</v>
      </c>
      <c r="B46" s="87"/>
      <c r="C46" s="88"/>
      <c r="D46" s="89"/>
      <c r="E46" s="89"/>
      <c r="F46" s="89"/>
      <c r="G46" s="89"/>
      <c r="H46" s="90">
        <f>B46+C46+D46+E46</f>
        <v>0</v>
      </c>
    </row>
    <row r="47" spans="1:9" ht="15" x14ac:dyDescent="0.25">
      <c r="A47" s="91" t="s">
        <v>82</v>
      </c>
      <c r="B47" s="92"/>
      <c r="C47" s="36"/>
      <c r="D47" s="89"/>
      <c r="E47" s="89"/>
      <c r="F47" s="157"/>
      <c r="G47" s="157"/>
      <c r="H47" s="90">
        <f>SUM(B47:E47)</f>
        <v>0</v>
      </c>
    </row>
    <row r="48" spans="1:9" ht="25.5" x14ac:dyDescent="0.25">
      <c r="A48" s="91" t="s">
        <v>77</v>
      </c>
      <c r="B48" s="92"/>
      <c r="C48" s="36"/>
      <c r="D48" s="89"/>
      <c r="E48" s="89"/>
      <c r="F48" s="157"/>
      <c r="G48" s="157"/>
      <c r="H48" s="90">
        <f t="shared" ref="H48:H51" si="3">SUM(B48:E48)</f>
        <v>0</v>
      </c>
    </row>
    <row r="49" spans="1:9" ht="43.5" customHeight="1" x14ac:dyDescent="0.25">
      <c r="A49" s="93" t="s">
        <v>84</v>
      </c>
      <c r="B49" s="94"/>
      <c r="C49" s="95"/>
      <c r="D49" s="95"/>
      <c r="E49" s="95"/>
      <c r="F49" s="158"/>
      <c r="G49" s="158"/>
      <c r="H49" s="90">
        <f t="shared" si="3"/>
        <v>0</v>
      </c>
    </row>
    <row r="50" spans="1:9" ht="15" x14ac:dyDescent="0.25">
      <c r="A50" s="93" t="s">
        <v>57</v>
      </c>
      <c r="B50" s="94"/>
      <c r="C50" s="95"/>
      <c r="D50" s="95"/>
      <c r="E50" s="95"/>
      <c r="F50" s="158"/>
      <c r="G50" s="158"/>
      <c r="H50" s="90">
        <f t="shared" si="3"/>
        <v>0</v>
      </c>
    </row>
    <row r="51" spans="1:9" ht="15.75" thickBot="1" x14ac:dyDescent="0.3">
      <c r="A51" s="96" t="s">
        <v>56</v>
      </c>
      <c r="B51" s="97"/>
      <c r="C51" s="98"/>
      <c r="D51" s="199"/>
      <c r="E51" s="199"/>
      <c r="F51" s="159"/>
      <c r="G51" s="159"/>
      <c r="H51" s="90">
        <f t="shared" si="3"/>
        <v>0</v>
      </c>
    </row>
    <row r="52" spans="1:9" ht="24.75" customHeight="1" thickBot="1" x14ac:dyDescent="0.3">
      <c r="A52" s="99" t="s">
        <v>20</v>
      </c>
      <c r="B52" s="100">
        <f>SUM(B45,B47,B48,B49,B50,B51)</f>
        <v>0</v>
      </c>
      <c r="C52" s="101">
        <f>SUM(C45,C47,C48,C49,C50,C51)</f>
        <v>0</v>
      </c>
      <c r="D52" s="102">
        <f>SUM(D45,D47,D48,D49,D50,D51)</f>
        <v>0</v>
      </c>
      <c r="E52" s="102">
        <f>SUM(E45,E47,E48,E49,E50,E51)</f>
        <v>0</v>
      </c>
      <c r="F52" s="102"/>
      <c r="G52" s="102"/>
      <c r="H52" s="103">
        <f>SUM(B52:E52)</f>
        <v>0</v>
      </c>
      <c r="I52" s="134" t="str">
        <f>IF(H52&lt;&gt;'D - Equipe 4'!G47,"La somme répartie est différente de l'aide demandée dans l'onglet D - Equipe 4"," ")</f>
        <v xml:space="preserve"> </v>
      </c>
    </row>
    <row r="53" spans="1:9" ht="17.25" customHeight="1" x14ac:dyDescent="0.25">
      <c r="A53" s="105"/>
      <c r="B53" s="106"/>
      <c r="C53" s="106"/>
      <c r="D53" s="106"/>
      <c r="E53" s="106"/>
      <c r="F53" s="106"/>
      <c r="G53" s="106"/>
      <c r="H53" s="106"/>
      <c r="I53" s="135"/>
    </row>
    <row r="54" spans="1:9" ht="17.25" customHeight="1" thickBot="1" x14ac:dyDescent="0.3">
      <c r="A54" s="82" t="s">
        <v>27</v>
      </c>
      <c r="B54" s="80"/>
      <c r="C54" s="282">
        <f>'E - Equipe 5'!C5:E5</f>
        <v>0</v>
      </c>
      <c r="D54" s="282"/>
      <c r="E54" s="282"/>
      <c r="F54" s="282"/>
      <c r="G54" s="282"/>
      <c r="H54" s="282"/>
      <c r="I54" s="135"/>
    </row>
    <row r="55" spans="1:9" ht="17.25" customHeight="1" thickBot="1" x14ac:dyDescent="0.3">
      <c r="B55" s="283" t="s">
        <v>28</v>
      </c>
      <c r="C55" s="284"/>
      <c r="D55" s="284"/>
      <c r="E55" s="284"/>
      <c r="F55" s="284"/>
      <c r="G55" s="284"/>
      <c r="H55" s="284"/>
      <c r="I55" s="135"/>
    </row>
    <row r="56" spans="1:9" ht="27.75" thickBot="1" x14ac:dyDescent="0.3">
      <c r="A56" s="83" t="s">
        <v>41</v>
      </c>
      <c r="B56" s="147" t="s">
        <v>75</v>
      </c>
      <c r="C56" s="147" t="s">
        <v>64</v>
      </c>
      <c r="D56" s="147" t="s">
        <v>86</v>
      </c>
      <c r="E56" s="147" t="s">
        <v>109</v>
      </c>
      <c r="F56" s="84" t="s">
        <v>52</v>
      </c>
      <c r="G56" s="184" t="s">
        <v>72</v>
      </c>
      <c r="H56" s="85" t="s">
        <v>53</v>
      </c>
    </row>
    <row r="57" spans="1:9" ht="45.75" customHeight="1" x14ac:dyDescent="0.25">
      <c r="A57" s="86" t="s">
        <v>54</v>
      </c>
      <c r="B57" s="87"/>
      <c r="C57" s="88"/>
      <c r="D57" s="89"/>
      <c r="E57" s="89"/>
      <c r="F57" s="157"/>
      <c r="G57" s="157"/>
      <c r="H57" s="90">
        <f>SUM(B57:E57)</f>
        <v>0</v>
      </c>
    </row>
    <row r="58" spans="1:9" ht="45.75" customHeight="1" x14ac:dyDescent="0.25">
      <c r="A58" s="86" t="s">
        <v>87</v>
      </c>
      <c r="B58" s="87"/>
      <c r="C58" s="88"/>
      <c r="D58" s="89"/>
      <c r="E58" s="89"/>
      <c r="F58" s="89"/>
      <c r="G58" s="89"/>
      <c r="H58" s="90">
        <f>B58+C58+D58+E58</f>
        <v>0</v>
      </c>
    </row>
    <row r="59" spans="1:9" ht="17.25" customHeight="1" x14ac:dyDescent="0.25">
      <c r="A59" s="91" t="s">
        <v>82</v>
      </c>
      <c r="B59" s="92"/>
      <c r="C59" s="36"/>
      <c r="D59" s="89"/>
      <c r="E59" s="89"/>
      <c r="F59" s="157"/>
      <c r="G59" s="157"/>
      <c r="H59" s="90">
        <f>SUM(B59:E59)</f>
        <v>0</v>
      </c>
    </row>
    <row r="60" spans="1:9" ht="27" customHeight="1" x14ac:dyDescent="0.25">
      <c r="A60" s="91" t="s">
        <v>77</v>
      </c>
      <c r="B60" s="92"/>
      <c r="C60" s="36"/>
      <c r="D60" s="89"/>
      <c r="E60" s="89"/>
      <c r="F60" s="157"/>
      <c r="G60" s="157"/>
      <c r="H60" s="90">
        <f t="shared" ref="H60:H63" si="4">SUM(B60:E60)</f>
        <v>0</v>
      </c>
    </row>
    <row r="61" spans="1:9" ht="39.75" customHeight="1" x14ac:dyDescent="0.25">
      <c r="A61" s="93" t="s">
        <v>84</v>
      </c>
      <c r="B61" s="94"/>
      <c r="C61" s="95"/>
      <c r="D61" s="95"/>
      <c r="E61" s="95"/>
      <c r="F61" s="158"/>
      <c r="G61" s="158"/>
      <c r="H61" s="90">
        <f t="shared" si="4"/>
        <v>0</v>
      </c>
    </row>
    <row r="62" spans="1:9" ht="15" x14ac:dyDescent="0.25">
      <c r="A62" s="93" t="s">
        <v>57</v>
      </c>
      <c r="B62" s="94"/>
      <c r="C62" s="95"/>
      <c r="D62" s="95"/>
      <c r="E62" s="95"/>
      <c r="F62" s="158"/>
      <c r="G62" s="158"/>
      <c r="H62" s="90">
        <f t="shared" si="4"/>
        <v>0</v>
      </c>
    </row>
    <row r="63" spans="1:9" ht="17.25" customHeight="1" thickBot="1" x14ac:dyDescent="0.3">
      <c r="A63" s="96" t="s">
        <v>56</v>
      </c>
      <c r="B63" s="97"/>
      <c r="C63" s="98"/>
      <c r="D63" s="199"/>
      <c r="E63" s="199"/>
      <c r="F63" s="159"/>
      <c r="G63" s="159"/>
      <c r="H63" s="90">
        <f t="shared" si="4"/>
        <v>0</v>
      </c>
    </row>
    <row r="64" spans="1:9" ht="36" customHeight="1" thickBot="1" x14ac:dyDescent="0.3">
      <c r="A64" s="99" t="s">
        <v>20</v>
      </c>
      <c r="B64" s="100">
        <f>SUM(B57,B59,B60,B61,B62,B63)</f>
        <v>0</v>
      </c>
      <c r="C64" s="101">
        <f>SUM(C57,C59,C60,C61,C62,C63)</f>
        <v>0</v>
      </c>
      <c r="D64" s="102">
        <f>SUM(D57,D59,D60,D61,D62,D63)</f>
        <v>0</v>
      </c>
      <c r="E64" s="102">
        <f>SUM(E57,E59,E60,E61,E62,E63)</f>
        <v>0</v>
      </c>
      <c r="F64" s="102"/>
      <c r="G64" s="102"/>
      <c r="H64" s="103">
        <f>SUM(B64:E64)</f>
        <v>0</v>
      </c>
      <c r="I64" s="134" t="str">
        <f>IF(H64&lt;&gt;'E - Equipe 5'!G47,"La somme répartie est différente de l'aide demandée dans l'onglet E - Equipe 5"," ")</f>
        <v xml:space="preserve"> </v>
      </c>
    </row>
    <row r="65" spans="1:9" ht="15" x14ac:dyDescent="0.25">
      <c r="A65" s="105"/>
      <c r="B65" s="106"/>
      <c r="C65" s="106"/>
      <c r="D65" s="106"/>
      <c r="E65" s="106"/>
      <c r="F65" s="106"/>
      <c r="G65" s="106"/>
      <c r="H65" s="106"/>
    </row>
    <row r="66" spans="1:9" ht="24.75" customHeight="1" x14ac:dyDescent="0.25">
      <c r="A66" s="107"/>
      <c r="B66" s="108"/>
      <c r="C66" s="109"/>
      <c r="D66" s="109"/>
      <c r="E66" s="109"/>
      <c r="F66" s="109"/>
      <c r="G66" s="109"/>
      <c r="H66" s="109"/>
    </row>
    <row r="67" spans="1:9" s="110" customFormat="1" ht="15" x14ac:dyDescent="0.25">
      <c r="A67" s="281"/>
      <c r="B67" s="281"/>
      <c r="C67" s="281"/>
      <c r="D67" s="281"/>
      <c r="E67" s="281"/>
      <c r="F67" s="281"/>
      <c r="G67" s="281"/>
      <c r="H67" s="281"/>
      <c r="I67" s="22"/>
    </row>
    <row r="68" spans="1:9" ht="17.25" customHeight="1" x14ac:dyDescent="0.25"/>
    <row r="69" spans="1:9" ht="17.25" customHeight="1" x14ac:dyDescent="0.25"/>
    <row r="70" spans="1:9" ht="17.25" customHeight="1" x14ac:dyDescent="0.25"/>
    <row r="72" spans="1:9" ht="17.25" customHeight="1" x14ac:dyDescent="0.25"/>
    <row r="73" spans="1:9" ht="17.25" customHeight="1" x14ac:dyDescent="0.25"/>
    <row r="74" spans="1:9" s="109" customFormat="1" ht="24.75" customHeight="1" x14ac:dyDescent="0.25">
      <c r="A74" s="79"/>
      <c r="B74" s="79"/>
      <c r="C74" s="79"/>
      <c r="D74" s="79"/>
      <c r="E74" s="79"/>
      <c r="F74" s="79"/>
      <c r="G74" s="79"/>
      <c r="H74" s="79"/>
      <c r="I74" s="136"/>
    </row>
    <row r="75" spans="1:9" ht="24.75" customHeight="1" x14ac:dyDescent="0.25"/>
  </sheetData>
  <mergeCells count="14">
    <mergeCell ref="B19:H19"/>
    <mergeCell ref="A1:H1"/>
    <mergeCell ref="C3:H3"/>
    <mergeCell ref="C5:H5"/>
    <mergeCell ref="B6:H6"/>
    <mergeCell ref="C18:H18"/>
    <mergeCell ref="A17:H17"/>
    <mergeCell ref="A67:H67"/>
    <mergeCell ref="C30:H30"/>
    <mergeCell ref="B31:H31"/>
    <mergeCell ref="C42:H42"/>
    <mergeCell ref="B43:H43"/>
    <mergeCell ref="C54:H54"/>
    <mergeCell ref="B55:H55"/>
  </mergeCells>
  <phoneticPr fontId="28" type="noConversion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G64"/>
  <sheetViews>
    <sheetView showGridLines="0" zoomScaleSheetLayoutView="100" workbookViewId="0">
      <selection activeCell="C11" sqref="C11"/>
    </sheetView>
  </sheetViews>
  <sheetFormatPr baseColWidth="10" defaultColWidth="10.85546875" defaultRowHeight="12.75" x14ac:dyDescent="0.25"/>
  <cols>
    <col min="1" max="1" width="28" style="79" customWidth="1"/>
    <col min="2" max="3" width="22.42578125" style="79" customWidth="1"/>
    <col min="4" max="16384" width="10.85546875" style="79"/>
  </cols>
  <sheetData>
    <row r="1" spans="1:3" ht="51" customHeight="1" thickBot="1" x14ac:dyDescent="0.3">
      <c r="A1" s="288" t="s">
        <v>95</v>
      </c>
      <c r="B1" s="289"/>
      <c r="C1" s="289"/>
    </row>
    <row r="2" spans="1:3" ht="15" x14ac:dyDescent="0.25">
      <c r="A2" s="80"/>
      <c r="B2" s="80"/>
      <c r="C2" s="80"/>
    </row>
    <row r="3" spans="1:3" s="132" customFormat="1" ht="15" x14ac:dyDescent="0.25">
      <c r="A3" s="131" t="s">
        <v>29</v>
      </c>
      <c r="B3" s="80"/>
      <c r="C3" s="80">
        <f>+'A - Equipe 1'!C4:E4</f>
        <v>0</v>
      </c>
    </row>
    <row r="4" spans="1:3" ht="15" x14ac:dyDescent="0.25">
      <c r="A4" s="81"/>
      <c r="B4" s="80"/>
      <c r="C4" s="80"/>
    </row>
    <row r="5" spans="1:3" ht="18.75" customHeight="1" thickBot="1" x14ac:dyDescent="0.3">
      <c r="A5" s="82" t="s">
        <v>50</v>
      </c>
      <c r="B5" s="80"/>
      <c r="C5" s="148">
        <f>+'A - Equipe 1'!C5:E5</f>
        <v>0</v>
      </c>
    </row>
    <row r="6" spans="1:3" ht="15.75" thickBot="1" x14ac:dyDescent="0.3">
      <c r="B6" s="283" t="s">
        <v>51</v>
      </c>
      <c r="C6" s="284"/>
    </row>
    <row r="7" spans="1:3" ht="13.5" thickBot="1" x14ac:dyDescent="0.3">
      <c r="A7" s="83" t="s">
        <v>41</v>
      </c>
      <c r="B7" s="111" t="s">
        <v>58</v>
      </c>
      <c r="C7" s="112" t="s">
        <v>42</v>
      </c>
    </row>
    <row r="8" spans="1:3" x14ac:dyDescent="0.25">
      <c r="A8" s="86" t="s">
        <v>54</v>
      </c>
      <c r="B8" s="113">
        <f>'A - Equipe 1'!F10</f>
        <v>0</v>
      </c>
      <c r="C8" s="114">
        <f>'A - Equipe 1'!G10</f>
        <v>0</v>
      </c>
    </row>
    <row r="9" spans="1:3" x14ac:dyDescent="0.25">
      <c r="A9" s="91" t="s">
        <v>82</v>
      </c>
      <c r="B9" s="115">
        <f>'A - Equipe 1'!F43</f>
        <v>0</v>
      </c>
      <c r="C9" s="116">
        <f>'A - Equipe 1'!G43</f>
        <v>0</v>
      </c>
    </row>
    <row r="10" spans="1:3" x14ac:dyDescent="0.25">
      <c r="A10" s="91" t="s">
        <v>78</v>
      </c>
      <c r="B10" s="115">
        <f>'A - Equipe 1'!F46</f>
        <v>0</v>
      </c>
      <c r="C10" s="116">
        <f>'A - Equipe 1'!G46</f>
        <v>0</v>
      </c>
    </row>
    <row r="11" spans="1:3" x14ac:dyDescent="0.25">
      <c r="A11" s="93" t="s">
        <v>55</v>
      </c>
      <c r="B11" s="117">
        <f>'A - Equipe 1'!F44+'A - Equipe 1'!F45</f>
        <v>0</v>
      </c>
      <c r="C11" s="118">
        <f>'A - Equipe 1'!G44+'A - Equipe 1'!G45</f>
        <v>0</v>
      </c>
    </row>
    <row r="12" spans="1:3" ht="13.5" thickBot="1" x14ac:dyDescent="0.3">
      <c r="A12" s="96" t="s">
        <v>56</v>
      </c>
      <c r="B12" s="119">
        <f>'A - Equipe 1'!F47</f>
        <v>0</v>
      </c>
      <c r="C12" s="120">
        <f>'A - Equipe 1'!G47</f>
        <v>0</v>
      </c>
    </row>
    <row r="13" spans="1:3" ht="15.75" thickBot="1" x14ac:dyDescent="0.3">
      <c r="A13" s="99" t="s">
        <v>20</v>
      </c>
      <c r="B13" s="100">
        <f>SUM(B8:B12)</f>
        <v>0</v>
      </c>
      <c r="C13" s="101">
        <f>SUM(C8:C12)</f>
        <v>0</v>
      </c>
    </row>
    <row r="14" spans="1:3" ht="15" x14ac:dyDescent="0.25">
      <c r="A14" s="121"/>
      <c r="B14" s="80"/>
      <c r="C14" s="80"/>
    </row>
    <row r="15" spans="1:3" ht="22.5" customHeight="1" thickBot="1" x14ac:dyDescent="0.3">
      <c r="A15" s="82" t="s">
        <v>21</v>
      </c>
      <c r="B15" s="80"/>
      <c r="C15" s="148">
        <f>'B - Equipe 2'!C5:E5</f>
        <v>0</v>
      </c>
    </row>
    <row r="16" spans="1:3" ht="15.75" thickBot="1" x14ac:dyDescent="0.3">
      <c r="B16" s="283" t="s">
        <v>22</v>
      </c>
      <c r="C16" s="284"/>
    </row>
    <row r="17" spans="1:3" ht="13.5" thickBot="1" x14ac:dyDescent="0.3">
      <c r="A17" s="83" t="s">
        <v>41</v>
      </c>
      <c r="B17" s="111" t="s">
        <v>58</v>
      </c>
      <c r="C17" s="112" t="s">
        <v>42</v>
      </c>
    </row>
    <row r="18" spans="1:3" x14ac:dyDescent="0.25">
      <c r="A18" s="86" t="s">
        <v>54</v>
      </c>
      <c r="B18" s="113">
        <f>'B - Equipe 2'!F10</f>
        <v>0</v>
      </c>
      <c r="C18" s="114">
        <f>'B - Equipe 2'!G10</f>
        <v>0</v>
      </c>
    </row>
    <row r="19" spans="1:3" x14ac:dyDescent="0.25">
      <c r="A19" s="91" t="s">
        <v>82</v>
      </c>
      <c r="B19" s="115">
        <f>'B - Equipe 2'!F42</f>
        <v>0</v>
      </c>
      <c r="C19" s="116">
        <f>'B - Equipe 2'!G42</f>
        <v>0</v>
      </c>
    </row>
    <row r="20" spans="1:3" x14ac:dyDescent="0.25">
      <c r="A20" s="91" t="s">
        <v>77</v>
      </c>
      <c r="B20" s="115">
        <f>'B - Equipe 2'!F45</f>
        <v>0</v>
      </c>
      <c r="C20" s="116">
        <f>'B - Equipe 2'!G45</f>
        <v>0</v>
      </c>
    </row>
    <row r="21" spans="1:3" x14ac:dyDescent="0.25">
      <c r="A21" s="93" t="s">
        <v>55</v>
      </c>
      <c r="B21" s="117">
        <f>'B - Equipe 2'!F43+'B - Equipe 2'!F44</f>
        <v>0</v>
      </c>
      <c r="C21" s="118">
        <f>'B - Equipe 2'!G43+'B - Equipe 2'!G44</f>
        <v>0</v>
      </c>
    </row>
    <row r="22" spans="1:3" ht="13.5" thickBot="1" x14ac:dyDescent="0.3">
      <c r="A22" s="96" t="s">
        <v>56</v>
      </c>
      <c r="B22" s="119">
        <f>'B - Equipe 2'!F46</f>
        <v>0</v>
      </c>
      <c r="C22" s="120">
        <f>'B - Equipe 2'!G46</f>
        <v>0</v>
      </c>
    </row>
    <row r="23" spans="1:3" ht="15.75" thickBot="1" x14ac:dyDescent="0.3">
      <c r="A23" s="99" t="s">
        <v>20</v>
      </c>
      <c r="B23" s="100">
        <f>SUM(B18:B22)</f>
        <v>0</v>
      </c>
      <c r="C23" s="101">
        <f>SUM(C18:C22)</f>
        <v>0</v>
      </c>
    </row>
    <row r="24" spans="1:3" ht="15" x14ac:dyDescent="0.25">
      <c r="A24" s="105"/>
      <c r="B24" s="106"/>
      <c r="C24" s="106"/>
    </row>
    <row r="25" spans="1:3" ht="15.75" thickBot="1" x14ac:dyDescent="0.3">
      <c r="A25" s="82" t="s">
        <v>23</v>
      </c>
      <c r="B25" s="80"/>
      <c r="C25" s="148">
        <f>'C - Equipe 3'!C5:E5</f>
        <v>0</v>
      </c>
    </row>
    <row r="26" spans="1:3" ht="15.75" thickBot="1" x14ac:dyDescent="0.3">
      <c r="B26" s="283" t="s">
        <v>24</v>
      </c>
      <c r="C26" s="284"/>
    </row>
    <row r="27" spans="1:3" ht="13.5" thickBot="1" x14ac:dyDescent="0.3">
      <c r="A27" s="83" t="s">
        <v>41</v>
      </c>
      <c r="B27" s="111" t="s">
        <v>36</v>
      </c>
      <c r="C27" s="112" t="s">
        <v>42</v>
      </c>
    </row>
    <row r="28" spans="1:3" x14ac:dyDescent="0.25">
      <c r="A28" s="86" t="s">
        <v>54</v>
      </c>
      <c r="B28" s="113">
        <f>'C - Equipe 3'!F10</f>
        <v>0</v>
      </c>
      <c r="C28" s="114">
        <f>'C - Equipe 3'!G10</f>
        <v>0</v>
      </c>
    </row>
    <row r="29" spans="1:3" x14ac:dyDescent="0.25">
      <c r="A29" s="91" t="s">
        <v>82</v>
      </c>
      <c r="B29" s="115">
        <f>'C - Equipe 3'!F42</f>
        <v>0</v>
      </c>
      <c r="C29" s="116">
        <f>'C - Equipe 3'!G42</f>
        <v>0</v>
      </c>
    </row>
    <row r="30" spans="1:3" x14ac:dyDescent="0.25">
      <c r="A30" s="91" t="s">
        <v>78</v>
      </c>
      <c r="B30" s="115">
        <f>'C - Equipe 3'!F45</f>
        <v>0</v>
      </c>
      <c r="C30" s="116">
        <f>'C - Equipe 3'!G45</f>
        <v>0</v>
      </c>
    </row>
    <row r="31" spans="1:3" x14ac:dyDescent="0.25">
      <c r="A31" s="93" t="s">
        <v>55</v>
      </c>
      <c r="B31" s="117">
        <f>'C - Equipe 3'!F43+'C - Equipe 3'!F44</f>
        <v>0</v>
      </c>
      <c r="C31" s="118">
        <f>'C - Equipe 3'!G43+'C - Equipe 3'!G44</f>
        <v>0</v>
      </c>
    </row>
    <row r="32" spans="1:3" ht="13.5" thickBot="1" x14ac:dyDescent="0.3">
      <c r="A32" s="96" t="s">
        <v>56</v>
      </c>
      <c r="B32" s="119">
        <f>'C - Equipe 3'!F46</f>
        <v>0</v>
      </c>
      <c r="C32" s="120">
        <f>'C - Equipe 3'!G46</f>
        <v>0</v>
      </c>
    </row>
    <row r="33" spans="1:3" ht="15.75" thickBot="1" x14ac:dyDescent="0.3">
      <c r="A33" s="99" t="s">
        <v>20</v>
      </c>
      <c r="B33" s="100">
        <f>SUM(B28:B32)</f>
        <v>0</v>
      </c>
      <c r="C33" s="101">
        <f>SUM(C28:C32)</f>
        <v>0</v>
      </c>
    </row>
    <row r="34" spans="1:3" ht="15" x14ac:dyDescent="0.25">
      <c r="A34" s="105"/>
      <c r="B34" s="106"/>
      <c r="C34" s="106"/>
    </row>
    <row r="35" spans="1:3" ht="25.5" customHeight="1" thickBot="1" x14ac:dyDescent="0.3">
      <c r="A35" s="82" t="s">
        <v>25</v>
      </c>
      <c r="B35" s="80"/>
      <c r="C35" s="148">
        <f>'D - Equipe 4'!C5:E5</f>
        <v>0</v>
      </c>
    </row>
    <row r="36" spans="1:3" ht="15.75" thickBot="1" x14ac:dyDescent="0.3">
      <c r="B36" s="283" t="s">
        <v>26</v>
      </c>
      <c r="C36" s="284"/>
    </row>
    <row r="37" spans="1:3" ht="13.5" thickBot="1" x14ac:dyDescent="0.3">
      <c r="A37" s="83" t="s">
        <v>41</v>
      </c>
      <c r="B37" s="111" t="s">
        <v>58</v>
      </c>
      <c r="C37" s="112" t="s">
        <v>42</v>
      </c>
    </row>
    <row r="38" spans="1:3" x14ac:dyDescent="0.25">
      <c r="A38" s="86" t="s">
        <v>54</v>
      </c>
      <c r="B38" s="113">
        <f>'D - Equipe 4'!F10</f>
        <v>0</v>
      </c>
      <c r="C38" s="114">
        <f>'D - Equipe 4'!G10</f>
        <v>0</v>
      </c>
    </row>
    <row r="39" spans="1:3" x14ac:dyDescent="0.25">
      <c r="A39" s="91" t="s">
        <v>82</v>
      </c>
      <c r="B39" s="115">
        <f>'D - Equipe 4'!F42</f>
        <v>0</v>
      </c>
      <c r="C39" s="116">
        <f>'D - Equipe 4'!G42</f>
        <v>0</v>
      </c>
    </row>
    <row r="40" spans="1:3" x14ac:dyDescent="0.25">
      <c r="A40" s="91" t="s">
        <v>77</v>
      </c>
      <c r="B40" s="115">
        <f>'D - Equipe 4'!F45</f>
        <v>0</v>
      </c>
      <c r="C40" s="116">
        <f>'D - Equipe 4'!G45</f>
        <v>0</v>
      </c>
    </row>
    <row r="41" spans="1:3" x14ac:dyDescent="0.25">
      <c r="A41" s="93" t="s">
        <v>55</v>
      </c>
      <c r="B41" s="117">
        <f>'D - Equipe 4'!F43+'D - Equipe 4'!F44</f>
        <v>0</v>
      </c>
      <c r="C41" s="118">
        <f>'D - Equipe 4'!G43+'D - Equipe 4'!G44</f>
        <v>0</v>
      </c>
    </row>
    <row r="42" spans="1:3" ht="13.5" thickBot="1" x14ac:dyDescent="0.3">
      <c r="A42" s="96" t="s">
        <v>56</v>
      </c>
      <c r="B42" s="119">
        <f>'D - Equipe 4'!F46</f>
        <v>0</v>
      </c>
      <c r="C42" s="120">
        <f>'D - Equipe 4'!G46</f>
        <v>0</v>
      </c>
    </row>
    <row r="43" spans="1:3" ht="15.75" thickBot="1" x14ac:dyDescent="0.3">
      <c r="A43" s="99" t="s">
        <v>20</v>
      </c>
      <c r="B43" s="100">
        <f>SUM(B38:B42)</f>
        <v>0</v>
      </c>
      <c r="C43" s="101">
        <f>SUM(C38:C42)</f>
        <v>0</v>
      </c>
    </row>
    <row r="44" spans="1:3" ht="15" x14ac:dyDescent="0.25">
      <c r="A44" s="105"/>
      <c r="B44" s="106"/>
      <c r="C44" s="106"/>
    </row>
    <row r="45" spans="1:3" ht="15.75" thickBot="1" x14ac:dyDescent="0.3">
      <c r="A45" s="82" t="s">
        <v>27</v>
      </c>
      <c r="B45" s="80"/>
      <c r="C45" s="148">
        <f>'E - Equipe 5'!C5:E5</f>
        <v>0</v>
      </c>
    </row>
    <row r="46" spans="1:3" ht="15.75" thickBot="1" x14ac:dyDescent="0.3">
      <c r="B46" s="283" t="s">
        <v>28</v>
      </c>
      <c r="C46" s="284"/>
    </row>
    <row r="47" spans="1:3" ht="13.5" thickBot="1" x14ac:dyDescent="0.3">
      <c r="A47" s="83" t="s">
        <v>41</v>
      </c>
      <c r="B47" s="111" t="s">
        <v>58</v>
      </c>
      <c r="C47" s="112" t="s">
        <v>42</v>
      </c>
    </row>
    <row r="48" spans="1:3" x14ac:dyDescent="0.25">
      <c r="A48" s="86" t="s">
        <v>54</v>
      </c>
      <c r="B48" s="113">
        <f>'E - Equipe 5'!F10</f>
        <v>0</v>
      </c>
      <c r="C48" s="114">
        <f>'E - Equipe 5'!G10</f>
        <v>0</v>
      </c>
    </row>
    <row r="49" spans="1:7" x14ac:dyDescent="0.25">
      <c r="A49" s="91" t="s">
        <v>82</v>
      </c>
      <c r="B49" s="115">
        <f>'E - Equipe 5'!F42</f>
        <v>0</v>
      </c>
      <c r="C49" s="116">
        <f>'E - Equipe 5'!G42</f>
        <v>0</v>
      </c>
    </row>
    <row r="50" spans="1:7" x14ac:dyDescent="0.25">
      <c r="A50" s="91" t="s">
        <v>78</v>
      </c>
      <c r="B50" s="115">
        <f>'E - Equipe 5'!F45</f>
        <v>0</v>
      </c>
      <c r="C50" s="116">
        <f>'E - Equipe 5'!G45</f>
        <v>0</v>
      </c>
    </row>
    <row r="51" spans="1:7" x14ac:dyDescent="0.25">
      <c r="A51" s="93" t="s">
        <v>55</v>
      </c>
      <c r="B51" s="117">
        <f>'E - Equipe 5'!F43+'E - Equipe 5'!F44</f>
        <v>0</v>
      </c>
      <c r="C51" s="118">
        <f>'E - Equipe 5'!G43+'E - Equipe 5'!G44</f>
        <v>0</v>
      </c>
    </row>
    <row r="52" spans="1:7" ht="13.5" thickBot="1" x14ac:dyDescent="0.3">
      <c r="A52" s="96" t="s">
        <v>56</v>
      </c>
      <c r="B52" s="119">
        <f>'E - Equipe 5'!F46</f>
        <v>0</v>
      </c>
      <c r="C52" s="120">
        <f>'E - Equipe 5'!G46</f>
        <v>0</v>
      </c>
    </row>
    <row r="53" spans="1:7" ht="15.75" thickBot="1" x14ac:dyDescent="0.3">
      <c r="A53" s="99" t="s">
        <v>20</v>
      </c>
      <c r="B53" s="100">
        <f>SUM(B48:B52)</f>
        <v>0</v>
      </c>
      <c r="C53" s="101">
        <f>SUM(C48:C52)</f>
        <v>0</v>
      </c>
    </row>
    <row r="54" spans="1:7" ht="15.75" thickBot="1" x14ac:dyDescent="0.3">
      <c r="A54" s="105"/>
      <c r="B54" s="106"/>
      <c r="C54" s="106"/>
    </row>
    <row r="55" spans="1:7" ht="29.25" customHeight="1" thickBot="1" x14ac:dyDescent="0.3">
      <c r="B55" s="283" t="s">
        <v>30</v>
      </c>
      <c r="C55" s="284"/>
    </row>
    <row r="56" spans="1:7" s="110" customFormat="1" ht="32.25" customHeight="1" thickBot="1" x14ac:dyDescent="0.3">
      <c r="A56" s="83" t="s">
        <v>41</v>
      </c>
      <c r="B56" s="111" t="s">
        <v>58</v>
      </c>
      <c r="C56" s="112" t="s">
        <v>42</v>
      </c>
    </row>
    <row r="57" spans="1:7" ht="17.25" customHeight="1" x14ac:dyDescent="0.25">
      <c r="A57" s="86" t="s">
        <v>54</v>
      </c>
      <c r="B57" s="113">
        <f t="shared" ref="B57:C60" si="0">B8+B18+B28+B38+B48</f>
        <v>0</v>
      </c>
      <c r="C57" s="114">
        <f t="shared" si="0"/>
        <v>0</v>
      </c>
    </row>
    <row r="58" spans="1:7" ht="17.25" customHeight="1" x14ac:dyDescent="0.25">
      <c r="A58" s="91" t="s">
        <v>82</v>
      </c>
      <c r="B58" s="115">
        <f t="shared" si="0"/>
        <v>0</v>
      </c>
      <c r="C58" s="116">
        <f t="shared" si="0"/>
        <v>0</v>
      </c>
    </row>
    <row r="59" spans="1:7" ht="20.100000000000001" customHeight="1" x14ac:dyDescent="0.25">
      <c r="A59" s="91" t="s">
        <v>77</v>
      </c>
      <c r="B59" s="115">
        <f t="shared" si="0"/>
        <v>0</v>
      </c>
      <c r="C59" s="116">
        <f t="shared" si="0"/>
        <v>0</v>
      </c>
    </row>
    <row r="60" spans="1:7" ht="17.25" customHeight="1" x14ac:dyDescent="0.25">
      <c r="A60" s="93" t="s">
        <v>55</v>
      </c>
      <c r="B60" s="117">
        <f t="shared" si="0"/>
        <v>0</v>
      </c>
      <c r="C60" s="118">
        <f t="shared" si="0"/>
        <v>0</v>
      </c>
    </row>
    <row r="61" spans="1:7" ht="17.25" customHeight="1" thickBot="1" x14ac:dyDescent="0.3">
      <c r="A61" s="96" t="s">
        <v>56</v>
      </c>
      <c r="B61" s="122">
        <f>B12+B22+B32+B42+B52</f>
        <v>0</v>
      </c>
      <c r="C61" s="120">
        <f>C12+C22+C32+C42+C52</f>
        <v>0</v>
      </c>
    </row>
    <row r="62" spans="1:7" ht="17.25" customHeight="1" thickBot="1" x14ac:dyDescent="0.3">
      <c r="A62" s="99" t="s">
        <v>20</v>
      </c>
      <c r="B62" s="100">
        <f>SUM(B57:B61)</f>
        <v>0</v>
      </c>
      <c r="C62" s="101">
        <f>SUM(C57:C61)</f>
        <v>0</v>
      </c>
    </row>
    <row r="63" spans="1:7" s="109" customFormat="1" ht="24.75" customHeight="1" x14ac:dyDescent="0.25">
      <c r="A63" s="107"/>
      <c r="B63" s="108"/>
      <c r="G63" s="133"/>
    </row>
    <row r="64" spans="1:7" ht="24.75" customHeight="1" x14ac:dyDescent="0.25">
      <c r="A64" s="281"/>
      <c r="B64" s="281"/>
      <c r="C64" s="281"/>
    </row>
  </sheetData>
  <mergeCells count="8">
    <mergeCell ref="A1:C1"/>
    <mergeCell ref="B6:C6"/>
    <mergeCell ref="B55:C55"/>
    <mergeCell ref="A64:C64"/>
    <mergeCell ref="B26:C26"/>
    <mergeCell ref="B36:C36"/>
    <mergeCell ref="B46:C46"/>
    <mergeCell ref="B16:C16"/>
  </mergeCells>
  <phoneticPr fontId="28" type="noConversion"/>
  <printOptions horizontalCentered="1"/>
  <pageMargins left="0.19685039370078741" right="0.19685039370078741" top="0.41" bottom="0.39370078740157483" header="0.15748031496062992" footer="0.19685039370078741"/>
  <pageSetup paperSize="9" scale="82" orientation="portrait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18</vt:i4>
      </vt:variant>
    </vt:vector>
  </HeadingPairs>
  <TitlesOfParts>
    <vt:vector size="27" baseType="lpstr">
      <vt:lpstr>AAP Services de santé – Cancer </vt:lpstr>
      <vt:lpstr>NE PAS SUPPRIMER Gestion liste</vt:lpstr>
      <vt:lpstr>A - Equipe 1</vt:lpstr>
      <vt:lpstr>B - Equipe 2</vt:lpstr>
      <vt:lpstr>C - Equipe 3</vt:lpstr>
      <vt:lpstr>D - Equipe 4</vt:lpstr>
      <vt:lpstr>E - Equipe 5</vt:lpstr>
      <vt:lpstr>F - Répartition annuelle</vt:lpstr>
      <vt:lpstr>G - Fiche de synthèse</vt:lpstr>
      <vt:lpstr>etats</vt:lpstr>
      <vt:lpstr>financeurs</vt:lpstr>
      <vt:lpstr>'A - Equipe 1'!Impression_des_titres</vt:lpstr>
      <vt:lpstr>'B - Equipe 2'!Impression_des_titres</vt:lpstr>
      <vt:lpstr>'C - Equipe 3'!Impression_des_titres</vt:lpstr>
      <vt:lpstr>'D - Equipe 4'!Impression_des_titres</vt:lpstr>
      <vt:lpstr>'E - Equipe 5'!Impression_des_titres</vt:lpstr>
      <vt:lpstr>liste</vt:lpstr>
      <vt:lpstr>org</vt:lpstr>
      <vt:lpstr>subv</vt:lpstr>
      <vt:lpstr>'A - Equipe 1'!Zone_d_impression</vt:lpstr>
      <vt:lpstr>'AAP Services de santé – Cancer '!Zone_d_impression</vt:lpstr>
      <vt:lpstr>'B - Equipe 2'!Zone_d_impression</vt:lpstr>
      <vt:lpstr>'C - Equipe 3'!Zone_d_impression</vt:lpstr>
      <vt:lpstr>'D - Equipe 4'!Zone_d_impression</vt:lpstr>
      <vt:lpstr>'E - Equipe 5'!Zone_d_impression</vt:lpstr>
      <vt:lpstr>'F - Répartition annuelle'!Zone_d_impression</vt:lpstr>
      <vt:lpstr>'G - Fiche de synthèse'!Zone_d_impression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DOMF</dc:creator>
  <cp:lastModifiedBy>Marion Cipriano</cp:lastModifiedBy>
  <cp:lastPrinted>2015-02-25T10:14:39Z</cp:lastPrinted>
  <dcterms:created xsi:type="dcterms:W3CDTF">2012-04-08T18:44:33Z</dcterms:created>
  <dcterms:modified xsi:type="dcterms:W3CDTF">2015-04-21T15:20:18Z</dcterms:modified>
</cp:coreProperties>
</file>