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tabRatio="685" activeTab="8"/>
  </bookViews>
  <sheets>
    <sheet name="Notice - AAP ESMS 2019" sheetId="1" r:id="rId1"/>
    <sheet name="NE PAS SUPPRIMER Gestion liste" sheetId="2" state="hidden" r:id="rId2"/>
    <sheet name="A - Equipe 1" sheetId="3" r:id="rId3"/>
    <sheet name="B - Equipe 2" sheetId="4" r:id="rId4"/>
    <sheet name="C - Equipe 3" sheetId="5" r:id="rId5"/>
    <sheet name="D - Equipe 4" sheetId="6" r:id="rId6"/>
    <sheet name="E - Equipe 5" sheetId="7" r:id="rId7"/>
    <sheet name="F - Répartition annuelle" sheetId="8" r:id="rId8"/>
    <sheet name="G - Fiche de synthèse" sheetId="9" r:id="rId9"/>
  </sheets>
  <externalReferences>
    <externalReference r:id="rId12"/>
  </externalReferences>
  <definedNames>
    <definedName name="Etat">'[1]Feuil1'!$A$12:$A$14</definedName>
    <definedName name="etats">'NE PAS SUPPRIMER Gestion liste'!$A$18:$A$20</definedName>
    <definedName name="Financeur">'[1]Feuil1'!$A$3:$A$8</definedName>
    <definedName name="financeurs">'NE PAS SUPPRIMER Gestion liste'!$A$9:$A$14</definedName>
    <definedName name="_xlnm.Print_Titles" localSheetId="2">'A - Equipe 1'!$4:$5</definedName>
    <definedName name="_xlnm.Print_Titles" localSheetId="3">'B - Equipe 2'!$4:$5</definedName>
    <definedName name="_xlnm.Print_Titles" localSheetId="4">'C - Equipe 3'!$4:$5</definedName>
    <definedName name="_xlnm.Print_Titles" localSheetId="5">'D - Equipe 4'!$4:$5</definedName>
    <definedName name="_xlnm.Print_Titles" localSheetId="6">'E - Equipe 5'!$4:$5</definedName>
    <definedName name="liste">'NE PAS SUPPRIMER Gestion liste'!$A$2:$A$5</definedName>
    <definedName name="OLE_LINK1" localSheetId="0">'Notice - AAP ESMS 2019'!$J$7</definedName>
    <definedName name="org">'NE PAS SUPPRIMER Gestion liste'!$A$2:$A$4</definedName>
    <definedName name="subv">'NE PAS SUPPRIMER Gestion liste'!$A$17</definedName>
    <definedName name="_xlnm.Print_Area" localSheetId="2">'A - Equipe 1'!$A$1:$G$71</definedName>
    <definedName name="_xlnm.Print_Area" localSheetId="3">'B - Equipe 2'!$A$1:$G$71</definedName>
    <definedName name="_xlnm.Print_Area" localSheetId="4">'C - Equipe 3'!$A$1:$G$71</definedName>
    <definedName name="_xlnm.Print_Area" localSheetId="5">'D - Equipe 4'!$A$1:$G$71</definedName>
    <definedName name="_xlnm.Print_Area" localSheetId="6">'E - Equipe 5'!$A$1:$G$71</definedName>
    <definedName name="_xlnm.Print_Area" localSheetId="7">'F - Répartition annuelle'!$A$1:$F$59</definedName>
    <definedName name="_xlnm.Print_Area" localSheetId="8">'G - Fiche de synthèse'!$A$1:$C$62</definedName>
    <definedName name="_xlnm.Print_Area" localSheetId="0">'Notice - AAP ESMS 2019'!$A$1:$H$65</definedName>
  </definedNames>
  <calcPr fullCalcOnLoad="1"/>
</workbook>
</file>

<file path=xl/comments3.xml><?xml version="1.0" encoding="utf-8"?>
<comments xmlns="http://schemas.openxmlformats.org/spreadsheetml/2006/main">
  <authors>
    <author>Anne CHEIKEL - INSERM</author>
  </authors>
  <commentList>
    <comment ref="A1" authorId="0">
      <text>
        <r>
          <rPr>
            <b/>
            <sz val="9"/>
            <rFont val="Arial"/>
            <family val="2"/>
          </rPr>
          <t>Seules les cases colorées sont à compléter</t>
        </r>
      </text>
    </comment>
  </commentList>
</comments>
</file>

<file path=xl/comments4.xml><?xml version="1.0" encoding="utf-8"?>
<comments xmlns="http://schemas.openxmlformats.org/spreadsheetml/2006/main">
  <authors>
    <author>Anne CHEIKEL - INSERM</author>
  </authors>
  <commentList>
    <comment ref="A1" authorId="0">
      <text>
        <r>
          <rPr>
            <b/>
            <sz val="9"/>
            <rFont val="Arial"/>
            <family val="2"/>
          </rPr>
          <t>Seules les cases colorées sont à compléter</t>
        </r>
      </text>
    </comment>
  </commentList>
</comments>
</file>

<file path=xl/comments5.xml><?xml version="1.0" encoding="utf-8"?>
<comments xmlns="http://schemas.openxmlformats.org/spreadsheetml/2006/main">
  <authors>
    <author>Anne CHEIKEL - INSERM</author>
  </authors>
  <commentList>
    <comment ref="A1" authorId="0">
      <text>
        <r>
          <rPr>
            <b/>
            <sz val="9"/>
            <rFont val="Arial"/>
            <family val="2"/>
          </rPr>
          <t>Seules les cases colorées sont à compléter</t>
        </r>
      </text>
    </comment>
  </commentList>
</comments>
</file>

<file path=xl/comments6.xml><?xml version="1.0" encoding="utf-8"?>
<comments xmlns="http://schemas.openxmlformats.org/spreadsheetml/2006/main">
  <authors>
    <author>Anne CHEIKEL - INSERM</author>
  </authors>
  <commentList>
    <comment ref="A1" authorId="0">
      <text>
        <r>
          <rPr>
            <b/>
            <sz val="9"/>
            <rFont val="Arial"/>
            <family val="2"/>
          </rPr>
          <t>Seules les cases colorées sont à compléter</t>
        </r>
      </text>
    </comment>
  </commentList>
</comments>
</file>

<file path=xl/comments7.xml><?xml version="1.0" encoding="utf-8"?>
<comments xmlns="http://schemas.openxmlformats.org/spreadsheetml/2006/main">
  <authors>
    <author>Anne CHEIKEL - INSERM</author>
  </authors>
  <commentList>
    <comment ref="A1" authorId="0">
      <text>
        <r>
          <rPr>
            <b/>
            <sz val="9"/>
            <rFont val="Arial"/>
            <family val="2"/>
          </rPr>
          <t>Seules les cases colorées sont à compléter</t>
        </r>
      </text>
    </comment>
  </commentList>
</comments>
</file>

<file path=xl/sharedStrings.xml><?xml version="1.0" encoding="utf-8"?>
<sst xmlns="http://schemas.openxmlformats.org/spreadsheetml/2006/main" count="485" uniqueCount="184">
  <si>
    <t>Etablissements publics nationaux</t>
  </si>
  <si>
    <t>Commission Européenne</t>
  </si>
  <si>
    <t>Collectivités Territoriales</t>
  </si>
  <si>
    <t>Ministères</t>
  </si>
  <si>
    <t>Etat de la subvention</t>
  </si>
  <si>
    <t>Acquis</t>
  </si>
  <si>
    <t>En cours d'acquisition</t>
  </si>
  <si>
    <t>En cours de négociation</t>
  </si>
  <si>
    <t xml:space="preserve"> </t>
  </si>
  <si>
    <t>Etablissements de santé</t>
  </si>
  <si>
    <t>Organismes publics de recherche (EPST, EPIC, …) ;</t>
  </si>
  <si>
    <t>Etablissement d'enseignement supérieur (Universités, écoles)</t>
  </si>
  <si>
    <t>Fondations/associations de recherche</t>
  </si>
  <si>
    <t>ANR</t>
  </si>
  <si>
    <t>Assocations, Fondations</t>
  </si>
  <si>
    <r>
      <t xml:space="preserve">Ressources complémentaires acquises et prévisionnelles Equipe 1 </t>
    </r>
    <r>
      <rPr>
        <b/>
        <sz val="11"/>
        <color indexed="9"/>
        <rFont val="Arial"/>
        <family val="2"/>
      </rPr>
      <t>(l)</t>
    </r>
  </si>
  <si>
    <t>Nom du financeur</t>
  </si>
  <si>
    <t>Type de financeur</t>
  </si>
  <si>
    <t>Montant total du financement</t>
  </si>
  <si>
    <t>Etat du financement</t>
  </si>
  <si>
    <t xml:space="preserve">TOTAL </t>
  </si>
  <si>
    <t>Nom et prénom du Responsable Equipe 2 :</t>
  </si>
  <si>
    <t>Equipe 2</t>
  </si>
  <si>
    <t>Nom et prénom du Responsable Equipe 3 :</t>
  </si>
  <si>
    <t>Equipe 3</t>
  </si>
  <si>
    <t>Nom et prénom du Responsable Equipe 4 :</t>
  </si>
  <si>
    <t>Equipe 4</t>
  </si>
  <si>
    <t>Nom et prénom du Responsable Equipe 5 :</t>
  </si>
  <si>
    <t>Equipe 5</t>
  </si>
  <si>
    <t>Acronyme du projet :</t>
  </si>
  <si>
    <t>BUDGET TOTAL PROJET DE RECHERCHE 
(équipes 1, 2, 3, 4 et 5)</t>
  </si>
  <si>
    <t>Nom et prénom du Responsable d'équipe 5 :</t>
  </si>
  <si>
    <t>Nom et prénom du Responsable d'équipe 4 :</t>
  </si>
  <si>
    <t>Nom et prénom du Responsable d'équipe 1 :</t>
  </si>
  <si>
    <t>Nom et prénom du Responsable d'équipe 2 :</t>
  </si>
  <si>
    <t>Nom et prénom du Responsable d'équipe 3 :</t>
  </si>
  <si>
    <t>Coût complet</t>
  </si>
  <si>
    <t>Type organisme gestionnaire</t>
  </si>
  <si>
    <t>Titre et acronyme du projet :</t>
  </si>
  <si>
    <t>Nom développé du laboratoire :</t>
  </si>
  <si>
    <t xml:space="preserve">Numéro du laboratoire  : </t>
  </si>
  <si>
    <t>Catégorie de dépenses</t>
  </si>
  <si>
    <t>Aide demandée</t>
  </si>
  <si>
    <r>
      <t>Personnel</t>
    </r>
    <r>
      <rPr>
        <b/>
        <sz val="10"/>
        <rFont val="Arial"/>
        <family val="2"/>
      </rPr>
      <t xml:space="preserve"> </t>
    </r>
    <r>
      <rPr>
        <sz val="10"/>
        <rFont val="Arial"/>
        <family val="2"/>
      </rPr>
      <t>(taxes et charges comprises)</t>
    </r>
  </si>
  <si>
    <r>
      <t xml:space="preserve">Nombre d'homme.mois </t>
    </r>
    <r>
      <rPr>
        <sz val="8"/>
        <rFont val="Arial"/>
        <family val="2"/>
      </rPr>
      <t>(e)</t>
    </r>
  </si>
  <si>
    <r>
      <t xml:space="preserve">Coût mensuel </t>
    </r>
    <r>
      <rPr>
        <sz val="8"/>
        <rFont val="Arial"/>
        <family val="2"/>
      </rPr>
      <t>(taxes et charges comprises) (f)</t>
    </r>
  </si>
  <si>
    <t>Dépenses de personnel (a)</t>
  </si>
  <si>
    <t>TOTAL</t>
  </si>
  <si>
    <t>Equipements (h)</t>
  </si>
  <si>
    <t>Achat de petits matériels, consommables, fonctionnement</t>
  </si>
  <si>
    <t>Frais de mission (i)</t>
  </si>
  <si>
    <t>BUDGET TOTAL</t>
  </si>
  <si>
    <t xml:space="preserve">Taux de l'aide : </t>
  </si>
  <si>
    <t>Nom et prénom du Responsable Equipe 1 :</t>
  </si>
  <si>
    <t>Equipe 1 - Coordonnateur</t>
  </si>
  <si>
    <t>Date de recrutement envisagée</t>
  </si>
  <si>
    <t>Total - aide demandée</t>
  </si>
  <si>
    <t xml:space="preserve">Personnel </t>
  </si>
  <si>
    <t>Consommables, missions</t>
  </si>
  <si>
    <t>Frais de gestion</t>
  </si>
  <si>
    <t>Missions</t>
  </si>
  <si>
    <t>Coût global</t>
  </si>
  <si>
    <t>Coût global du projet (g)</t>
  </si>
  <si>
    <t xml:space="preserve">Etablissement de droit public </t>
  </si>
  <si>
    <t xml:space="preserve">
</t>
  </si>
  <si>
    <r>
      <t xml:space="preserve">ARGUMENTAIRE (m)
</t>
    </r>
    <r>
      <rPr>
        <b/>
        <sz val="12"/>
        <color indexed="10"/>
        <rFont val="Arial"/>
        <family val="2"/>
      </rPr>
      <t>Chaque poste de dépense doit être précisement justifié.</t>
    </r>
  </si>
  <si>
    <t>Détail des dépenses d'achat de petits matériels, consommables et fonctionnement</t>
  </si>
  <si>
    <r>
      <t xml:space="preserve">Aide demandée  : 
Tranche 2 </t>
    </r>
    <r>
      <rPr>
        <b/>
        <vertAlign val="superscript"/>
        <sz val="10"/>
        <rFont val="Arial"/>
        <family val="2"/>
      </rPr>
      <t>(2)</t>
    </r>
  </si>
  <si>
    <t>Personnel temporaire (CDD) dont le financement est demandé (c)(1)</t>
  </si>
  <si>
    <t xml:space="preserve">Personnel en CDI dont le financement est demandé (c)(2) </t>
  </si>
  <si>
    <t xml:space="preserve">Personnel en CDD dont le financement est demandé (c)(2) </t>
  </si>
  <si>
    <r>
      <t xml:space="preserve">Personnel permanent (statutaire ou CDI) </t>
    </r>
    <r>
      <rPr>
        <b/>
        <u val="single"/>
        <sz val="10"/>
        <rFont val="Arial"/>
        <family val="2"/>
      </rPr>
      <t>déjà financé</t>
    </r>
    <r>
      <rPr>
        <sz val="10"/>
        <rFont val="Arial"/>
        <family val="2"/>
      </rPr>
      <t xml:space="preserve"> (b)(1)</t>
    </r>
  </si>
  <si>
    <r>
      <t xml:space="preserve">Personnel temporaire </t>
    </r>
    <r>
      <rPr>
        <b/>
        <u val="single"/>
        <sz val="10"/>
        <rFont val="Arial"/>
        <family val="2"/>
      </rPr>
      <t>déjà financé</t>
    </r>
    <r>
      <rPr>
        <sz val="10"/>
        <rFont val="Arial"/>
        <family val="2"/>
      </rPr>
      <t xml:space="preserve"> (b)(1)</t>
    </r>
  </si>
  <si>
    <r>
      <t xml:space="preserve">Personnel en CDI </t>
    </r>
    <r>
      <rPr>
        <b/>
        <u val="single"/>
        <sz val="10"/>
        <rFont val="Arial"/>
        <family val="2"/>
      </rPr>
      <t>déjà financé</t>
    </r>
    <r>
      <rPr>
        <sz val="10"/>
        <rFont val="Arial"/>
        <family val="2"/>
      </rPr>
      <t xml:space="preserve"> (b)(2)</t>
    </r>
  </si>
  <si>
    <r>
      <t xml:space="preserve">Personnel en CDD </t>
    </r>
    <r>
      <rPr>
        <b/>
        <u val="single"/>
        <sz val="10"/>
        <rFont val="Arial"/>
        <family val="2"/>
      </rPr>
      <t>déjà financé</t>
    </r>
    <r>
      <rPr>
        <sz val="10"/>
        <rFont val="Arial"/>
        <family val="2"/>
      </rPr>
      <t xml:space="preserve"> (b)(2)</t>
    </r>
  </si>
  <si>
    <t>Niveau du recrutement (d)</t>
  </si>
  <si>
    <r>
      <rPr>
        <b/>
        <sz val="13"/>
        <color indexed="9"/>
        <rFont val="Arial"/>
        <family val="2"/>
      </rPr>
      <t>Détail des dépenses des frais de mission</t>
    </r>
    <r>
      <rPr>
        <b/>
        <sz val="11"/>
        <color indexed="9"/>
        <rFont val="Arial"/>
        <family val="2"/>
      </rPr>
      <t xml:space="preserve">
 (nombre de mission, nombre de personnes concernées, lieu de la mission, objet de la mission)</t>
    </r>
  </si>
  <si>
    <r>
      <t xml:space="preserve">Aide demandée:    
Tranche 1 </t>
    </r>
    <r>
      <rPr>
        <b/>
        <vertAlign val="superscript"/>
        <sz val="10"/>
        <rFont val="Arial"/>
        <family val="2"/>
      </rPr>
      <t>(1)</t>
    </r>
  </si>
  <si>
    <r>
      <t xml:space="preserve">Aide demandée:   
 Tranche 1 </t>
    </r>
    <r>
      <rPr>
        <b/>
        <vertAlign val="superscript"/>
        <sz val="10"/>
        <rFont val="Arial"/>
        <family val="2"/>
      </rPr>
      <t>(1)</t>
    </r>
  </si>
  <si>
    <t>Externalisation de prestation</t>
  </si>
  <si>
    <t xml:space="preserve">Externalisation de prestation </t>
  </si>
  <si>
    <t>Externalisation de prestation (j)</t>
  </si>
  <si>
    <r>
      <rPr>
        <b/>
        <sz val="13"/>
        <color indexed="9"/>
        <rFont val="Arial"/>
        <family val="2"/>
      </rPr>
      <t>Détail des dépenses d'externalisation de prestation</t>
    </r>
    <r>
      <rPr>
        <b/>
        <sz val="11"/>
        <color indexed="9"/>
        <rFont val="Arial"/>
        <family val="2"/>
      </rPr>
      <t xml:space="preserve">
(statut du prestataire envisagé : public/privé, objet de la prestation, raison pour laquelle une partie du projet doit être externalisée) </t>
    </r>
  </si>
  <si>
    <r>
      <rPr>
        <b/>
        <sz val="13"/>
        <color indexed="9"/>
        <rFont val="Arial"/>
        <family val="2"/>
      </rPr>
      <t xml:space="preserve">Détail des dépenses de personnel
</t>
    </r>
    <r>
      <rPr>
        <b/>
        <sz val="11"/>
        <color indexed="9"/>
        <rFont val="Arial"/>
        <family val="2"/>
      </rPr>
      <t>(type de poste, niveau de recrutement, durée de recrutement souhaité (en mois), quotité de temps de travail de l'employé)</t>
    </r>
  </si>
  <si>
    <r>
      <rPr>
        <b/>
        <sz val="13"/>
        <color indexed="9"/>
        <rFont val="Arial"/>
        <family val="2"/>
      </rPr>
      <t>Détail des dépenses d'équipements</t>
    </r>
    <r>
      <rPr>
        <b/>
        <sz val="12"/>
        <color indexed="9"/>
        <rFont val="Arial"/>
        <family val="2"/>
      </rPr>
      <t xml:space="preserve">
</t>
    </r>
    <r>
      <rPr>
        <b/>
        <sz val="11"/>
        <color indexed="9"/>
        <rFont val="Arial"/>
        <family val="2"/>
      </rPr>
      <t>(type d'équipement, quantité, montant estimé par équipement)</t>
    </r>
  </si>
  <si>
    <t>Equipements</t>
  </si>
  <si>
    <r>
      <t>Niveau de recrutement</t>
    </r>
    <r>
      <rPr>
        <sz val="8"/>
        <rFont val="Arial"/>
        <family val="2"/>
      </rPr>
      <t xml:space="preserve"> (d)</t>
    </r>
    <r>
      <rPr>
        <b/>
        <sz val="8"/>
        <rFont val="Arial"/>
        <family val="2"/>
      </rPr>
      <t xml:space="preserve"> / fonction</t>
    </r>
  </si>
  <si>
    <t>Achat de petits matériels, consommables et fonctionnement</t>
  </si>
  <si>
    <r>
      <t>Etablissement de droit privé</t>
    </r>
    <r>
      <rPr>
        <b/>
        <sz val="11"/>
        <color indexed="10"/>
        <rFont val="Arial"/>
        <family val="2"/>
      </rPr>
      <t xml:space="preserve">* </t>
    </r>
  </si>
  <si>
    <r>
      <t xml:space="preserve">Il est impératif de bien prendre connaissance du 
</t>
    </r>
    <r>
      <rPr>
        <b/>
        <u val="single"/>
        <sz val="11"/>
        <color indexed="10"/>
        <rFont val="Arial"/>
        <family val="2"/>
      </rPr>
      <t xml:space="preserve">GUIDE DU CANDIDAT 
</t>
    </r>
    <r>
      <rPr>
        <b/>
        <sz val="11"/>
        <color indexed="10"/>
        <rFont val="Arial"/>
        <family val="2"/>
      </rPr>
      <t>avant de remplir ce document</t>
    </r>
  </si>
  <si>
    <r>
      <rPr>
        <b/>
        <u val="single"/>
        <sz val="10"/>
        <color indexed="10"/>
        <rFont val="Arial"/>
        <family val="2"/>
      </rPr>
      <t>Rappel*</t>
    </r>
    <r>
      <rPr>
        <b/>
        <sz val="10"/>
        <color indexed="10"/>
        <rFont val="Arial"/>
        <family val="2"/>
      </rPr>
      <t xml:space="preserve"> : Le financement </t>
    </r>
    <r>
      <rPr>
        <b/>
        <u val="single"/>
        <sz val="10"/>
        <color indexed="10"/>
        <rFont val="Arial"/>
        <family val="2"/>
      </rPr>
      <t>des personnes morales de droit privé</t>
    </r>
    <r>
      <rPr>
        <b/>
        <sz val="10"/>
        <color indexed="10"/>
        <rFont val="Arial"/>
        <family val="2"/>
      </rPr>
      <t xml:space="preserve"> sera accordé dans la limite de 80% du coût global du projet</t>
    </r>
  </si>
  <si>
    <r>
      <t xml:space="preserve">Rappel* : Le financement </t>
    </r>
    <r>
      <rPr>
        <b/>
        <u val="single"/>
        <sz val="10"/>
        <color indexed="10"/>
        <rFont val="Arial"/>
        <family val="2"/>
      </rPr>
      <t>des personnes morales de droit privé</t>
    </r>
    <r>
      <rPr>
        <b/>
        <sz val="10"/>
        <color indexed="10"/>
        <rFont val="Arial"/>
        <family val="2"/>
      </rPr>
      <t xml:space="preserve"> sera accordé dans la limite de 80% du coût global du projet</t>
    </r>
  </si>
  <si>
    <t>Ressources complémentaires acquises et prévisionnelles Equipe 2 (l)</t>
  </si>
  <si>
    <t>Ressources complémentaires acquises et prévisionnelles Equipe 3 (l)</t>
  </si>
  <si>
    <t>Ressources complémentaires acquises et prévisionnelles Equipe 4 (l)</t>
  </si>
  <si>
    <t>Ressources complémentaires acquises et prévisionnelles Equipe 5 (l)</t>
  </si>
  <si>
    <t xml:space="preserve">Signature du responsable légal de l'organisme gestionnaire </t>
  </si>
  <si>
    <r>
      <t xml:space="preserve">Frais de gestion (k) (plafonnés à </t>
    </r>
    <r>
      <rPr>
        <b/>
        <sz val="11"/>
        <rFont val="Arial"/>
        <family val="2"/>
      </rPr>
      <t>15%</t>
    </r>
    <r>
      <rPr>
        <sz val="11"/>
        <rFont val="Arial"/>
        <family val="2"/>
      </rPr>
      <t xml:space="preserve"> du coût total des dépenses éligibles / pour les </t>
    </r>
    <r>
      <rPr>
        <u val="single"/>
        <sz val="11"/>
        <rFont val="Arial"/>
        <family val="2"/>
      </rPr>
      <t>équipes Inserm</t>
    </r>
    <r>
      <rPr>
        <sz val="11"/>
        <rFont val="Arial"/>
        <family val="2"/>
      </rPr>
      <t>, les frais de gestion sont automatiquement de 15%)</t>
    </r>
  </si>
  <si>
    <t xml:space="preserve">NOTICE - Volet financier par équipe
Appel à projets </t>
  </si>
  <si>
    <t>1 - Recommandations générales</t>
  </si>
  <si>
    <t xml:space="preserve">1-0. Tous les montants doivent être renseignés en arrondi, y compris pour les dépenses de personnels </t>
  </si>
  <si>
    <r>
      <t xml:space="preserve">1-1.  </t>
    </r>
    <r>
      <rPr>
        <sz val="10"/>
        <rFont val="Arial"/>
        <family val="2"/>
      </rPr>
      <t>Seuls les onglets "A - Equipe 1", "B - Equipe 2", "C - Equipe 3", "D - Equipe 4", "E - Equipe 5" (en fonction du nombre de partenaires) et "E - Répartition annuelle" sont à renseigner. L'onglet "Fiche de synthèse" est rempli automatiquement à partir des données fournies dans les autres onglets.</t>
    </r>
  </si>
  <si>
    <t>1-2. Chaque équipe qui demande un financement doit renseigner l'onglet qui lui correspond.</t>
  </si>
  <si>
    <r>
      <t>1-3.</t>
    </r>
    <r>
      <rPr>
        <sz val="10"/>
        <rFont val="Arial"/>
        <family val="2"/>
      </rPr>
      <t xml:space="preserve"> Afin de garantir l'intégrité de l'ensemble des données calculées automatiquement, il est indispensable de </t>
    </r>
    <r>
      <rPr>
        <b/>
        <sz val="10"/>
        <rFont val="Arial"/>
        <family val="2"/>
      </rPr>
      <t>ne pas modifier la structure du fichier</t>
    </r>
    <r>
      <rPr>
        <sz val="10"/>
        <rFont val="Arial"/>
        <family val="2"/>
      </rPr>
      <t xml:space="preserve"> (aucune suppression ni ajout d'onglets). De plus, il est demandé de </t>
    </r>
    <r>
      <rPr>
        <b/>
        <sz val="10"/>
        <rFont val="Arial"/>
        <family val="2"/>
      </rPr>
      <t>ne pas modifier les noms des onglets</t>
    </r>
    <r>
      <rPr>
        <sz val="10"/>
        <rFont val="Arial"/>
        <family val="2"/>
      </rPr>
      <t>, car cela pourrait perturber l'exploitation ultérieure des fichiers.</t>
    </r>
  </si>
  <si>
    <r>
      <t xml:space="preserve">1-4. </t>
    </r>
    <r>
      <rPr>
        <b/>
        <u val="single"/>
        <sz val="10"/>
        <rFont val="Arial"/>
        <family val="2"/>
      </rPr>
      <t>Important</t>
    </r>
    <r>
      <rPr>
        <b/>
        <sz val="10"/>
        <rFont val="Arial"/>
        <family val="2"/>
      </rPr>
      <t xml:space="preserve"> : </t>
    </r>
    <r>
      <rPr>
        <sz val="10"/>
        <rFont val="Arial"/>
        <family val="2"/>
      </rPr>
      <t>Il est demandé de définir une numérotation dans les équipes de façon à ce que l'équipe n°i soit la même dans les documents de soumission Budget et Projet. L'équipe du responsable principal doit être identifiée comme l'équipe n°1.</t>
    </r>
  </si>
  <si>
    <r>
      <t xml:space="preserve">1-5. </t>
    </r>
    <r>
      <rPr>
        <sz val="10"/>
        <rFont val="Arial"/>
        <family val="2"/>
      </rPr>
      <t xml:space="preserve">Dans les onglets à renseigner, </t>
    </r>
    <r>
      <rPr>
        <b/>
        <sz val="10"/>
        <rFont val="Arial"/>
        <family val="2"/>
      </rPr>
      <t>seules les cellules de couleur bleue sont à remplir</t>
    </r>
    <r>
      <rPr>
        <sz val="10"/>
        <rFont val="Arial"/>
        <family val="2"/>
      </rPr>
      <t>.</t>
    </r>
  </si>
  <si>
    <r>
      <t>1-6. Tous les montants financiers sont en € et hors taxes (HT)</t>
    </r>
    <r>
      <rPr>
        <sz val="10"/>
        <rFont val="Arial"/>
        <family val="2"/>
      </rPr>
      <t xml:space="preserve"> majorés, le cas échéant, de la TVA non récupérable. Il est recommandé à chaque équipe de s'adresser à son organisme gestionnaire afin de s'assurer de la cohérence du montage financier avant le dépôt du dossier et clôture de l'appel à projets.</t>
    </r>
  </si>
  <si>
    <t>2 - Dispositions générales pour le financement</t>
  </si>
  <si>
    <r>
      <t xml:space="preserve">2-1. Les coûts imputables au projet de recherche doivent être strictement rattachés à sa réalisation, à l'exclusion de toute marge bénéficiaire. </t>
    </r>
    <r>
      <rPr>
        <sz val="10"/>
        <rFont val="Arial"/>
        <family val="2"/>
      </rPr>
      <t>L'aide finance les coûts complémentaires nécessaires à la réalisation du projet de recherche.</t>
    </r>
  </si>
  <si>
    <r>
      <t xml:space="preserve">2-2. </t>
    </r>
    <r>
      <rPr>
        <sz val="10"/>
        <rFont val="Arial"/>
        <family val="2"/>
      </rPr>
      <t>Le financement est attribué pour la durée du projet.
Le coordonnateur doit se reporter au texte de l'appel à projets pour connaître les montants minimum et maximum de financement pour chacune des modalités.</t>
    </r>
  </si>
  <si>
    <t>2-3 Le montant minimum demandé par équipe bénéficiaire devra être de 10 000€</t>
  </si>
  <si>
    <r>
      <t xml:space="preserve">2-4. Les équipes appartiendront aux organismes suivants : </t>
    </r>
    <r>
      <rPr>
        <sz val="10"/>
        <rFont val="Arial"/>
        <family val="2"/>
      </rPr>
      <t xml:space="preserve">Organismes publics de recherche (EPST, EPIC, …) ; Etablissement d'enseignement supérieur (Universités, écoles) ; Fondations et associations de recherche ; Etablissements de santé. </t>
    </r>
    <r>
      <rPr>
        <b/>
        <sz val="10"/>
        <color indexed="10"/>
        <rFont val="Arial"/>
        <family val="2"/>
      </rPr>
      <t xml:space="preserve">La gestion par une association ne pourra être retenue que si elle justifie d'une activité de recherche et que le chercheur bénéficiaire de la subvention n'a pas d'appartenance à un organisme public.
</t>
    </r>
  </si>
  <si>
    <t xml:space="preserve">3 - Onglets "équipes" </t>
  </si>
  <si>
    <r>
      <rPr>
        <b/>
        <sz val="10"/>
        <rFont val="Arial"/>
        <family val="2"/>
      </rPr>
      <t>Toutes les équipes, y compris celles ne demandant pas de financement, doivent renseigner l'onglet qui leur correspond</t>
    </r>
    <r>
      <rPr>
        <sz val="10"/>
        <rFont val="Arial"/>
        <family val="2"/>
      </rPr>
      <t xml:space="preserve">.
Toute demande de modification du fichier Excel doit faire l'objet d'une demande à l'IReSP.
</t>
    </r>
    <r>
      <rPr>
        <sz val="10"/>
        <color indexed="10"/>
        <rFont val="Arial"/>
        <family val="2"/>
      </rPr>
      <t>Au maximum 5 équipes peuvent être financées.</t>
    </r>
  </si>
  <si>
    <t>(a)</t>
  </si>
  <si>
    <t>Personnel</t>
  </si>
  <si>
    <t>Le personnel indiqué doit être affecté au projet de recherche pour la quote-part de temps indiquée. Pour évaluer le coût du personnel, il convient de contacter le(s) service(s) des ressouces humaines compétent(s) de votre organisme gestionnaire pour obtenir les grilles salariales ou autres données nécessaires à cette estimation.</t>
  </si>
  <si>
    <t>(b)</t>
  </si>
  <si>
    <r>
      <t>Personnel sans financement demandé sur le projet (</t>
    </r>
    <r>
      <rPr>
        <b/>
        <u val="single"/>
        <sz val="11"/>
        <color indexed="39"/>
        <rFont val="Arial"/>
        <family val="2"/>
      </rPr>
      <t>déjà financé</t>
    </r>
    <r>
      <rPr>
        <b/>
        <sz val="11"/>
        <color indexed="39"/>
        <rFont val="Arial"/>
        <family val="2"/>
      </rPr>
      <t>)</t>
    </r>
  </si>
  <si>
    <t>(1) Etablissement de droit public</t>
  </si>
  <si>
    <t>Personnel permanent</t>
  </si>
  <si>
    <t xml:space="preserve">Personnel statutaire ou en contrat à durée indeterminée (CDI) affecté au projet de recherche </t>
  </si>
  <si>
    <t>Personnel temporaire déjà financé</t>
  </si>
  <si>
    <t>Personnel en contrat à durée déterminée (CDD) ou en vacation, affecté au projet de recherche et financé sur une autre source de financement</t>
  </si>
  <si>
    <t>(2) Etablissement de droit privé</t>
  </si>
  <si>
    <t>Personnel permanent</t>
  </si>
  <si>
    <t>Personnel en CDI affecté au projet de recherche et déjà financé par l'établissement</t>
  </si>
  <si>
    <t>Personnel en CDD affecté au projet de recherche et déjà financé par l'établissement</t>
  </si>
  <si>
    <t>(c)</t>
  </si>
  <si>
    <t>Personnel dont le financement est demandé sur le projet</t>
  </si>
  <si>
    <t>Le financement de personnel statutaire et CDI n'est pas autorisé pour les établissements de droit public.</t>
  </si>
  <si>
    <t>Personnel temporaire dont le financement est demandé dans le cadre du projet déposé</t>
  </si>
  <si>
    <r>
      <t xml:space="preserve">Personnel en CDD affecté au projet de recherche et dont le financement est demandé dans le cadre du projet. </t>
    </r>
    <r>
      <rPr>
        <b/>
        <sz val="10"/>
        <rFont val="Arial"/>
        <family val="2"/>
      </rPr>
      <t>Les vacations ne sont pas autorisées.</t>
    </r>
    <r>
      <rPr>
        <sz val="10"/>
        <rFont val="Arial"/>
        <family val="2"/>
      </rPr>
      <t xml:space="preserve">
</t>
    </r>
  </si>
  <si>
    <r>
      <t>Personnel en CDI affecté au projet de recherche et dont le financement est demandé dans le cadre du projet.</t>
    </r>
    <r>
      <rPr>
        <b/>
        <sz val="10"/>
        <rFont val="Arial"/>
        <family val="2"/>
      </rPr>
      <t xml:space="preserve"> Le financement de CDI est autorisé pour les établissements de droit privé sous réserve d'une attestation du Directeur des Ressources Humaines de l'établissement stipulant que le CDI est affecté au projet pour la durée indiquée.</t>
    </r>
  </si>
  <si>
    <t xml:space="preserve">Personnel temporaire </t>
  </si>
  <si>
    <t>Personnel en CDD affecté au projet de recherche et dont le financement est demandé dans le cadre du projet</t>
  </si>
  <si>
    <r>
      <t>A noter</t>
    </r>
    <r>
      <rPr>
        <b/>
        <sz val="10"/>
        <rFont val="Arial"/>
        <family val="2"/>
      </rPr>
      <t xml:space="preserve"> : </t>
    </r>
    <r>
      <rPr>
        <b/>
        <sz val="10"/>
        <color indexed="10"/>
        <rFont val="Arial"/>
        <family val="2"/>
      </rPr>
      <t>Le budget réservé au recrutement de personnel est limité à 80% de l'aide demandée par équipe.</t>
    </r>
    <r>
      <rPr>
        <b/>
        <sz val="10"/>
        <rFont val="Arial"/>
        <family val="2"/>
      </rPr>
      <t xml:space="preserve">
                Les fonctions support et administratives ne peuvent pas faire l'objet d'une demande d'aide.</t>
    </r>
    <r>
      <rPr>
        <b/>
        <sz val="10"/>
        <color indexed="10"/>
        <rFont val="Arial"/>
        <family val="2"/>
      </rPr>
      <t xml:space="preserve"> 
</t>
    </r>
    <r>
      <rPr>
        <sz val="10"/>
        <rFont val="Arial"/>
        <family val="2"/>
      </rPr>
      <t>Les vacations ne sont pas autorisées, sauf de façon ponctuelle dans l'attente de la mise en place de cet appel à projets.</t>
    </r>
  </si>
  <si>
    <t>(d)</t>
  </si>
  <si>
    <t>Niveau de recrutement</t>
  </si>
  <si>
    <t>Par exemple ingénieur d'étude, ingénieur de recherche, technicien, etc.</t>
  </si>
  <si>
    <t>(e)</t>
  </si>
  <si>
    <t>Homme.mois</t>
  </si>
  <si>
    <t>Un homme.mois correspond à une personne à temps plein pendant un mois. Pour une personne qui travaille à temps plein sur 3 ans on compte 36 hommes.mois (3x12=36). Pour une personne qui travaille à mi-temps sur 3 ans, on compte 18 hommes.mois (3x6=18).</t>
  </si>
  <si>
    <r>
      <rPr>
        <b/>
        <u val="single"/>
        <sz val="10"/>
        <rFont val="Arial"/>
        <family val="2"/>
      </rPr>
      <t>Rappel</t>
    </r>
    <r>
      <rPr>
        <sz val="10"/>
        <rFont val="Arial"/>
        <family val="2"/>
      </rPr>
      <t xml:space="preserve"> : le porteur de projet doit être impliqué </t>
    </r>
    <r>
      <rPr>
        <b/>
        <sz val="10"/>
        <color indexed="10"/>
        <rFont val="Arial"/>
        <family val="2"/>
      </rPr>
      <t>au moins à 30% de son temps de recherche</t>
    </r>
    <r>
      <rPr>
        <sz val="10"/>
        <rFont val="Arial"/>
        <family val="2"/>
      </rPr>
      <t xml:space="preserve"> soit 3,6 hommes.mois pour une personne à temps plein sur un projet de 12 mois.</t>
    </r>
  </si>
  <si>
    <r>
      <t xml:space="preserve">Pour calculer l'implication d'un </t>
    </r>
    <r>
      <rPr>
        <b/>
        <sz val="10"/>
        <rFont val="Arial"/>
        <family val="2"/>
      </rPr>
      <t>Enseignant Chercheur</t>
    </r>
    <r>
      <rPr>
        <sz val="10"/>
        <rFont val="Arial"/>
        <family val="2"/>
      </rPr>
      <t>, le calcul se fait sur le temps que cette personne consacre à la recherche. Pour un Enseignant Chercheur qui consacre 50% de son activité à la recherche et 50% à l'enseignement, si son activité de recherche est consacrée entièrement au projet déposé, on comptera 6 hommes.mois ; si son activité de recherche est consacrée à 75% du projet déposé, on comptera 4,5 hommes.mois. Cependant, pour le calcul du coût complet son salaire sera compté à 50%.</t>
    </r>
  </si>
  <si>
    <t>(f)</t>
  </si>
  <si>
    <t>Coût mensuel</t>
  </si>
  <si>
    <t>Le coût mensuel correspond aux dépenses de personnel montant brut + charges patronales comprises + taxes sur les salaires éventuellement applicables.</t>
  </si>
  <si>
    <t xml:space="preserve">(g) </t>
  </si>
  <si>
    <t>C'est l'ensemble des moyens nécessaires à la réalisation du projet, quelle que soit leur source de financement. Il comprend : les moyens existants en personnel (permanents et non permanents) ainsi que le matériel (équipement et fonctionnement) consacrés au projet + les moyens à acquérir nécessaires à la réalisation du projet. Pour la rubrique "personnel", il est calculé automatiquement à condition d'avoir renseigné les données (e) et (f). Pour les autres rubriques, il représente le montant total de l'investissement. Le montant demandé peut constituer la totalité du coût global ou une partie.</t>
  </si>
  <si>
    <t>(h)</t>
  </si>
  <si>
    <t>Equipement</t>
  </si>
  <si>
    <r>
      <t xml:space="preserve">Les achats d'équipement nécessaires à la réalisation du projet s'effectuent conformément aux règles applicables aux achats de l'établissement gestionnaire. Ces équipements doivent être décrits de manière fonctionnelle dans le champ « Argumentaire (m) » et leur chiffrage doit être réaliste.
Toute demande peut faire l'objet d'une vérification lors de la mise en place de l'aide ou lors de la justification des dépenses. 
</t>
    </r>
    <r>
      <rPr>
        <b/>
        <sz val="10"/>
        <rFont val="Arial"/>
        <family val="2"/>
      </rPr>
      <t>L'achat de matériel informatique-bureautique et mobilier n'est pas admis sauf accord préalable de l'Inserm.</t>
    </r>
    <r>
      <rPr>
        <sz val="10"/>
        <rFont val="Arial"/>
        <family val="2"/>
      </rPr>
      <t xml:space="preserve">
</t>
    </r>
    <r>
      <rPr>
        <b/>
        <sz val="10"/>
        <rFont val="Arial"/>
        <family val="2"/>
      </rPr>
      <t>Dans ce cas, cette demande doit être précisément justifiée dans le champ "Argumentaire (m)"</t>
    </r>
    <r>
      <rPr>
        <sz val="10"/>
        <rFont val="Arial"/>
        <family val="2"/>
      </rPr>
      <t xml:space="preserve">
Les seuils s’apprécient selon les règles applicables au sein de l’établissement gestionnaire (tout achat de matériel supérieur à 1600€ HT est qualifié d'équipement pour l'Inserm).</t>
    </r>
  </si>
  <si>
    <t>(i)</t>
  </si>
  <si>
    <t>Frais de transport et d'hébergements. Il n'y a pas de maximum dans le cadre de frais de mission. Toutefois si les frais sont supérieurs à 5% de la somme totale demandée, cette somme devra être justifiée en indiquant la nature des missions et leur utilité pour la réalisation du projet.</t>
  </si>
  <si>
    <t>(j)</t>
  </si>
  <si>
    <t>Il est nécessaire de justifier clairement toute demande visant à externaliser une prestation de service et préciser si cette externalisation sera réalisée par une structure publique ou privée.
Cette externalisation de prestation ne doit porter que sur une partie limitée du projet de recherche et devra impérativement être justifiée (nature des frais externalisés) et décrite de manière fonctionnelle dans le champ « Argumentaire (m) ». Ces frais ne peuvent excéder 20% de la somme totale demandée
Les structures soumises au code des marchés public ou à l'ordonnance n° 2005-649 du 6 juin 2005 doivent respecter les règles liées à l'achat public et aux procédures de mise en concurrence.</t>
  </si>
  <si>
    <t xml:space="preserve">(k) </t>
  </si>
  <si>
    <t xml:space="preserve">Frais de gestion </t>
  </si>
  <si>
    <r>
      <t xml:space="preserve">Les frais de gestion sont les frais d'administration générale imputables au projet. </t>
    </r>
    <r>
      <rPr>
        <b/>
        <sz val="10"/>
        <rFont val="Arial"/>
        <family val="2"/>
      </rPr>
      <t>Ils sont plafonnés à 15% du coût total des dépenses éligibles hors frais de gestion</t>
    </r>
    <r>
      <rPr>
        <sz val="10"/>
        <rFont val="Arial"/>
        <family val="2"/>
      </rPr>
      <t>. En conséquence, aucun prélèvement supplémentaire à quelque titre que ce soit n’est autorisé au titre de l’aide versée par l’Inserm</t>
    </r>
  </si>
  <si>
    <t xml:space="preserve">(l) </t>
  </si>
  <si>
    <t>Ressources complémentaires acquises et prévisionnelles</t>
  </si>
  <si>
    <t>Il convient d'indiquer les ressources complémentaires (co-financements envisagés ou obtenus) par rapport à l'aide demandée dans le cadre du Projet. Cette information permet aux experts d'évaluer la faisabilité du projet d'un point de vue financier.</t>
  </si>
  <si>
    <t xml:space="preserve">(m) </t>
  </si>
  <si>
    <t>Argumentaire détaillé par poste de dépense</t>
  </si>
  <si>
    <t>Il est impératif de justifier de manière détaillée l'aide demandée par poste de dépense.</t>
  </si>
  <si>
    <t xml:space="preserve">4 - Onglet "E - Répartition annuelle" </t>
  </si>
  <si>
    <t>Il convient de répartir l'aide demandée par tranche pour la réalisation du projet.</t>
  </si>
  <si>
    <t>Les projets de moins de 20 mois feront l’objet d’un financement en une seule fois.</t>
  </si>
  <si>
    <t>Les projets de 20 mois et plus feront l’objet d’un financement en deux fois et seront donc découpés en 2 tranches.
Exemple : pour un projet de 24 mois : tranche 1 (période de 0 à 12 mois) et tranche 2 (période de 13 à 24 mois).</t>
  </si>
  <si>
    <t xml:space="preserve">5 - Onglet "F - Synthèse budgétaire du projet" </t>
  </si>
  <si>
    <t>Cet onglet est rempli automatiquement à partir des données fournies dans les autres onglets.</t>
  </si>
  <si>
    <t>Coordonnées bancaires de l'organisme gestionnaire</t>
  </si>
  <si>
    <t>Il convient de joindre un Relevé d'Identité Bancaire par organisme gestionnaire ainsi que coordonnées IBAN et BIC</t>
  </si>
  <si>
    <r>
      <rPr>
        <vertAlign val="superscript"/>
        <sz val="8"/>
        <rFont val="Arial"/>
        <family val="2"/>
      </rPr>
      <t xml:space="preserve">(1) </t>
    </r>
    <r>
      <rPr>
        <sz val="8"/>
        <rFont val="Arial"/>
        <family val="2"/>
      </rPr>
      <t xml:space="preserve">Les projets de moins de 20 mois feront l'objet d'un financement en une seule fois. 
</t>
    </r>
    <r>
      <rPr>
        <vertAlign val="superscript"/>
        <sz val="8"/>
        <rFont val="Arial"/>
        <family val="2"/>
      </rPr>
      <t>(2)</t>
    </r>
    <r>
      <rPr>
        <sz val="8"/>
        <rFont val="Arial"/>
        <family val="2"/>
      </rPr>
      <t xml:space="preserve"> Les projets de 20 mois et plus sont découpés en 2 tranches et feront l'objet d'un financement en deux fois</t>
    </r>
    <r>
      <rPr>
        <sz val="8"/>
        <color indexed="10"/>
        <rFont val="Arial"/>
        <family val="2"/>
      </rPr>
      <t xml:space="preserve"> 
</t>
    </r>
    <r>
      <rPr>
        <b/>
        <sz val="8"/>
        <color indexed="10"/>
        <rFont val="Arial"/>
        <family val="2"/>
      </rPr>
      <t>(</t>
    </r>
    <r>
      <rPr>
        <b/>
        <u val="single"/>
        <sz val="8"/>
        <color indexed="10"/>
        <rFont val="Arial"/>
        <family val="2"/>
      </rPr>
      <t>NB</t>
    </r>
    <r>
      <rPr>
        <b/>
        <sz val="8"/>
        <color indexed="10"/>
        <rFont val="Arial"/>
        <family val="2"/>
      </rPr>
      <t xml:space="preserve"> : versement max. de 50% de la somme totale allouée au projet au titre de la 1ère tranche)</t>
    </r>
    <r>
      <rPr>
        <sz val="8"/>
        <color indexed="10"/>
        <rFont val="Arial"/>
        <family val="2"/>
      </rPr>
      <t xml:space="preserve">. 
</t>
    </r>
    <r>
      <rPr>
        <sz val="8"/>
        <rFont val="Arial"/>
        <family val="2"/>
      </rPr>
      <t xml:space="preserve">La deuxième tranche débute à mi-parcours de la mise en oeuvre du projet. 
Exemple : pour un projet de 24 mois : tranche 1 (période de 0 à 12 mois) ; tranche 2 (période de 13 à 24 mois). 
</t>
    </r>
  </si>
  <si>
    <t>Signature du responsable légal de l'organisme gestionnaire (uniquement pour les équipes demandant un financement)</t>
  </si>
  <si>
    <t>AAP 2019 " Handicap et perte d’autonomie : établissements, services et transformation de l’offre médico-sociale "
Fichier budgétaire</t>
  </si>
  <si>
    <t>AAP 2019 " Handicap et perte d’autonomie : établissements, services et transformation de l’offre médico-sociale "
 Budget Equipe 1</t>
  </si>
  <si>
    <t>AAP 2019 " Handicap et perte d’autonomie : établissements, services et transformation de l’offre médico-sociale "
 Budget Equipe 2</t>
  </si>
  <si>
    <t>AAP 2019 " Handicap et perte d’autonomie : établissements, services et transformation de l’offre médico-sociale "
 Budget Equipe 3</t>
  </si>
  <si>
    <t>AAP 2019 " Handicap et perte d’autonomie : établissements, services et transformation de l’offre médico-sociale "
 Budget Equipe 4</t>
  </si>
  <si>
    <t>AAP 2019 " Handicap et perte d’autonomie : établissements, services et transformation de l’offre médico-sociale "
Budget Equipe 5</t>
  </si>
  <si>
    <t>AAP 2019 " Handicap et perte d’autonomie : établissements, services et transformation de l’offre médico-sociale "
Volet E -  Répartition annuelle</t>
  </si>
  <si>
    <t>SYNTHESE BUDGETAIRE DU PROJET
AAP 2019 " Handicap et perte d’autonomie : établissements, services et transformation de l’offre médico-sociale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</si>
</sst>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CFP&quot;;\-#,##0\ &quot;FCFP&quot;"/>
    <numFmt numFmtId="165" formatCode="#,##0\ &quot;FCFP&quot;;[Red]\-#,##0\ &quot;FCFP&quot;"/>
    <numFmt numFmtId="166" formatCode="#,##0.00\ &quot;FCFP&quot;;\-#,##0.00\ &quot;FCFP&quot;"/>
    <numFmt numFmtId="167" formatCode="#,##0.00\ &quot;FCFP&quot;;[Red]\-#,##0.00\ &quot;FCFP&quot;"/>
    <numFmt numFmtId="168" formatCode="_-* #,##0\ &quot;FCFP&quot;_-;\-* #,##0\ &quot;FCFP&quot;_-;_-* &quot;-&quot;\ &quot;FCFP&quot;_-;_-@_-"/>
    <numFmt numFmtId="169" formatCode="_-* #,##0\ _F_C_F_P_-;\-* #,##0\ _F_C_F_P_-;_-* &quot;-&quot;\ _F_C_F_P_-;_-@_-"/>
    <numFmt numFmtId="170" formatCode="_-* #,##0.00\ &quot;FCFP&quot;_-;\-* #,##0.00\ &quot;FCFP&quot;_-;_-* &quot;-&quot;??\ &quot;FCFP&quot;_-;_-@_-"/>
    <numFmt numFmtId="171" formatCode="_-* #,##0.00\ _F_C_F_P_-;\-* #,##0.00\ _F_C_F_P_-;_-* &quot;-&quot;??\ _F_C_F_P_-;_-@_-"/>
    <numFmt numFmtId="172" formatCode="&quot;Vrai&quot;;&quot;Vrai&quot;;&quot;Faux&quot;"/>
    <numFmt numFmtId="173" formatCode="&quot;Actif&quot;;&quot;Actif&quot;;&quot;Inactif&quot;"/>
    <numFmt numFmtId="174" formatCode="[$€-2]\ #,##0.00_);[Red]\([$€-2]\ #,##0.00\)"/>
    <numFmt numFmtId="175" formatCode="[$-40C]dddd\ d\ mmmm\ yyyy"/>
    <numFmt numFmtId="176" formatCode="#,##0.00\ &quot;€&quot;"/>
  </numFmts>
  <fonts count="88">
    <font>
      <sz val="11"/>
      <color theme="1"/>
      <name val="Calibri"/>
      <family val="2"/>
    </font>
    <font>
      <sz val="11"/>
      <color indexed="8"/>
      <name val="Calibri"/>
      <family val="2"/>
    </font>
    <font>
      <sz val="10"/>
      <name val="Arial"/>
      <family val="2"/>
    </font>
    <font>
      <sz val="11"/>
      <name val="Arial"/>
      <family val="2"/>
    </font>
    <font>
      <b/>
      <sz val="10"/>
      <color indexed="63"/>
      <name val="Arial"/>
      <family val="2"/>
    </font>
    <font>
      <b/>
      <sz val="10"/>
      <name val="Arial"/>
      <family val="2"/>
    </font>
    <font>
      <b/>
      <sz val="13"/>
      <name val="Arial"/>
      <family val="2"/>
    </font>
    <font>
      <b/>
      <sz val="11"/>
      <name val="Arial"/>
      <family val="2"/>
    </font>
    <font>
      <b/>
      <sz val="10"/>
      <color indexed="12"/>
      <name val="Arial"/>
      <family val="2"/>
    </font>
    <font>
      <b/>
      <sz val="10"/>
      <color indexed="10"/>
      <name val="Arial"/>
      <family val="2"/>
    </font>
    <font>
      <sz val="10"/>
      <color indexed="12"/>
      <name val="Arial"/>
      <family val="2"/>
    </font>
    <font>
      <b/>
      <u val="single"/>
      <sz val="10"/>
      <name val="Arial"/>
      <family val="2"/>
    </font>
    <font>
      <sz val="9"/>
      <name val="Arial"/>
      <family val="2"/>
    </font>
    <font>
      <b/>
      <u val="single"/>
      <sz val="11"/>
      <name val="Arial"/>
      <family val="2"/>
    </font>
    <font>
      <b/>
      <u val="single"/>
      <sz val="10"/>
      <color indexed="10"/>
      <name val="Arial"/>
      <family val="2"/>
    </font>
    <font>
      <strike/>
      <sz val="10"/>
      <color indexed="10"/>
      <name val="Arial"/>
      <family val="2"/>
    </font>
    <font>
      <b/>
      <sz val="12"/>
      <name val="Arial"/>
      <family val="2"/>
    </font>
    <font>
      <b/>
      <sz val="18"/>
      <color indexed="12"/>
      <name val="Arial"/>
      <family val="2"/>
    </font>
    <font>
      <b/>
      <sz val="11"/>
      <color indexed="9"/>
      <name val="Arial"/>
      <family val="2"/>
    </font>
    <font>
      <b/>
      <sz val="10"/>
      <color indexed="9"/>
      <name val="Arial"/>
      <family val="2"/>
    </font>
    <font>
      <b/>
      <sz val="10.5"/>
      <color indexed="9"/>
      <name val="Arial"/>
      <family val="2"/>
    </font>
    <font>
      <b/>
      <sz val="8"/>
      <name val="Arial"/>
      <family val="2"/>
    </font>
    <font>
      <sz val="8"/>
      <name val="Arial"/>
      <family val="2"/>
    </font>
    <font>
      <b/>
      <sz val="11"/>
      <color indexed="12"/>
      <name val="Arial"/>
      <family val="2"/>
    </font>
    <font>
      <b/>
      <i/>
      <sz val="10"/>
      <color indexed="12"/>
      <name val="Arial"/>
      <family val="2"/>
    </font>
    <font>
      <b/>
      <sz val="9"/>
      <color indexed="12"/>
      <name val="Arial"/>
      <family val="2"/>
    </font>
    <font>
      <b/>
      <sz val="9"/>
      <name val="Arial"/>
      <family val="2"/>
    </font>
    <font>
      <sz val="8"/>
      <name val="Verdana"/>
      <family val="2"/>
    </font>
    <font>
      <b/>
      <vertAlign val="superscript"/>
      <sz val="10"/>
      <name val="Arial"/>
      <family val="2"/>
    </font>
    <font>
      <vertAlign val="superscript"/>
      <sz val="8"/>
      <color indexed="10"/>
      <name val="Arial"/>
      <family val="2"/>
    </font>
    <font>
      <sz val="8"/>
      <color indexed="10"/>
      <name val="Arial"/>
      <family val="2"/>
    </font>
    <font>
      <b/>
      <i/>
      <sz val="11"/>
      <name val="Arial"/>
      <family val="2"/>
    </font>
    <font>
      <b/>
      <sz val="12"/>
      <color indexed="10"/>
      <name val="Arial"/>
      <family val="2"/>
    </font>
    <font>
      <b/>
      <sz val="12"/>
      <color indexed="9"/>
      <name val="Arial"/>
      <family val="2"/>
    </font>
    <font>
      <b/>
      <sz val="13"/>
      <color indexed="9"/>
      <name val="Arial"/>
      <family val="2"/>
    </font>
    <font>
      <b/>
      <sz val="11"/>
      <color indexed="10"/>
      <name val="Arial"/>
      <family val="2"/>
    </font>
    <font>
      <b/>
      <u val="single"/>
      <sz val="11"/>
      <color indexed="10"/>
      <name val="Arial"/>
      <family val="2"/>
    </font>
    <font>
      <u val="single"/>
      <sz val="11"/>
      <name val="Arial"/>
      <family val="2"/>
    </font>
    <font>
      <b/>
      <sz val="11"/>
      <color indexed="39"/>
      <name val="Arial"/>
      <family val="2"/>
    </font>
    <font>
      <b/>
      <sz val="10"/>
      <color indexed="30"/>
      <name val="Arial"/>
      <family val="2"/>
    </font>
    <font>
      <sz val="10"/>
      <color indexed="10"/>
      <name val="Arial"/>
      <family val="2"/>
    </font>
    <font>
      <b/>
      <u val="single"/>
      <sz val="11"/>
      <color indexed="39"/>
      <name val="Arial"/>
      <family val="2"/>
    </font>
    <font>
      <b/>
      <i/>
      <u val="single"/>
      <sz val="10"/>
      <color indexed="22"/>
      <name val="Arial"/>
      <family val="2"/>
    </font>
    <font>
      <sz val="10"/>
      <color indexed="30"/>
      <name val="Arial"/>
      <family val="2"/>
    </font>
    <font>
      <b/>
      <sz val="8"/>
      <color indexed="10"/>
      <name val="Arial"/>
      <family val="2"/>
    </font>
    <font>
      <vertAlign val="superscript"/>
      <sz val="8"/>
      <name val="Arial"/>
      <family val="2"/>
    </font>
    <font>
      <b/>
      <u val="single"/>
      <sz val="8"/>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0000FF"/>
      <name val="Arial"/>
      <family val="2"/>
    </font>
    <font>
      <b/>
      <sz val="10"/>
      <color rgb="FFFF0000"/>
      <name val="Arial"/>
      <family val="2"/>
    </font>
    <font>
      <b/>
      <sz val="11"/>
      <color rgb="FFFF0000"/>
      <name val="Arial"/>
      <family val="2"/>
    </font>
    <font>
      <sz val="10"/>
      <color theme="1"/>
      <name val="Arial"/>
      <family val="2"/>
    </font>
    <font>
      <b/>
      <sz val="11"/>
      <color theme="0"/>
      <name val="Arial"/>
      <family val="2"/>
    </font>
    <font>
      <b/>
      <sz val="13"/>
      <color theme="0"/>
      <name val="Arial"/>
      <family val="2"/>
    </font>
    <font>
      <b/>
      <sz val="12"/>
      <color theme="0"/>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8"/>
        <bgColor indexed="64"/>
      </patternFill>
    </fill>
    <fill>
      <patternFill patternType="solid">
        <fgColor indexed="41"/>
        <bgColor indexed="64"/>
      </patternFill>
    </fill>
    <fill>
      <patternFill patternType="solid">
        <fgColor indexed="22"/>
        <bgColor indexed="64"/>
      </patternFill>
    </fill>
    <fill>
      <patternFill patternType="solid">
        <fgColor theme="1"/>
        <bgColor indexed="64"/>
      </patternFill>
    </fill>
    <fill>
      <patternFill patternType="solid">
        <fgColor rgb="FFFFC452"/>
        <bgColor indexed="64"/>
      </patternFill>
    </fill>
    <fill>
      <patternFill patternType="solid">
        <fgColor rgb="FFC0C0C0"/>
        <bgColor indexed="64"/>
      </patternFill>
    </fill>
    <fill>
      <patternFill patternType="solid">
        <fgColor theme="0"/>
        <bgColor indexed="64"/>
      </patternFill>
    </fill>
    <fill>
      <patternFill patternType="solid">
        <fgColor indexed="27"/>
        <bgColor indexed="64"/>
      </patternFill>
    </fill>
    <fill>
      <patternFill patternType="solid">
        <fgColor indexed="23"/>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color indexed="9"/>
      </left>
      <right style="medium">
        <color indexed="9"/>
      </right>
      <top style="medium"/>
      <bottom style="medium"/>
    </border>
    <border>
      <left style="medium">
        <color indexed="9"/>
      </left>
      <right style="medium"/>
      <top style="medium"/>
      <bottom style="medium"/>
    </border>
    <border>
      <left style="medium"/>
      <right style="thin"/>
      <top style="medium"/>
      <bottom style="thin"/>
    </border>
    <border>
      <left style="thin"/>
      <right style="thin"/>
      <top style="medium"/>
      <bottom style="thin"/>
    </border>
    <border>
      <left style="medium"/>
      <right style="medium"/>
      <top style="medium"/>
      <bottom style="thin"/>
    </border>
    <border>
      <left style="thin"/>
      <right style="thin"/>
      <top>
        <color indexed="63"/>
      </top>
      <bottom style="thin"/>
    </border>
    <border>
      <left style="thin"/>
      <right style="thin"/>
      <top style="thin"/>
      <bottom style="thin"/>
    </border>
    <border>
      <left style="medium"/>
      <right style="medium"/>
      <top style="thin"/>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medium"/>
      <right style="thin"/>
      <top>
        <color indexed="63"/>
      </top>
      <bottom style="medium"/>
    </border>
    <border>
      <left style="thin"/>
      <right style="medium"/>
      <top>
        <color indexed="63"/>
      </top>
      <bottom style="medium"/>
    </border>
    <border>
      <left style="thin"/>
      <right style="thin"/>
      <top style="medium"/>
      <bottom>
        <color indexed="63"/>
      </bottom>
    </border>
    <border>
      <left>
        <color indexed="63"/>
      </left>
      <right style="medium"/>
      <top style="medium"/>
      <bottom>
        <color indexed="63"/>
      </bottom>
    </border>
    <border>
      <left style="thin"/>
      <right style="medium"/>
      <top style="medium"/>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medium"/>
      <right style="medium"/>
      <top style="thin"/>
      <bottom style="thin"/>
    </border>
    <border>
      <left style="medium"/>
      <right>
        <color indexed="63"/>
      </right>
      <top>
        <color indexed="63"/>
      </top>
      <bottom style="thin"/>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medium"/>
      <bottom style="medium"/>
    </border>
    <border>
      <left style="thin"/>
      <right style="medium"/>
      <top style="thin"/>
      <bottom style="medium"/>
    </border>
    <border>
      <left style="medium"/>
      <right style="thin"/>
      <top style="medium"/>
      <bottom style="medium"/>
    </border>
    <border>
      <left style="medium"/>
      <right style="thin"/>
      <top style="thin"/>
      <bottom style="medium"/>
    </border>
    <border>
      <left style="medium"/>
      <right style="medium"/>
      <top style="thin"/>
      <bottom>
        <color indexed="63"/>
      </bottom>
    </border>
    <border>
      <left style="medium"/>
      <right style="medium"/>
      <top>
        <color indexed="63"/>
      </top>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medium"/>
      <bottom style="medium"/>
    </border>
    <border>
      <left style="thin"/>
      <right style="thin"/>
      <top>
        <color indexed="63"/>
      </top>
      <bottom>
        <color indexed="63"/>
      </bottom>
    </border>
    <border>
      <left style="thin"/>
      <right>
        <color indexed="63"/>
      </right>
      <top style="thin"/>
      <bottom style="thin"/>
    </border>
    <border>
      <left style="medium"/>
      <right>
        <color indexed="63"/>
      </right>
      <top>
        <color indexed="63"/>
      </top>
      <bottom>
        <color indexed="63"/>
      </bottom>
    </border>
    <border>
      <left style="medium"/>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medium"/>
    </border>
    <border>
      <left>
        <color indexed="63"/>
      </left>
      <right>
        <color indexed="63"/>
      </right>
      <top>
        <color indexed="63"/>
      </top>
      <bottom style="thin"/>
    </border>
    <border>
      <left style="thin"/>
      <right/>
      <top style="thin"/>
      <bottom/>
    </border>
    <border>
      <left/>
      <right style="thin"/>
      <top style="thin"/>
      <bottom/>
    </border>
    <border>
      <left style="medium">
        <color indexed="9"/>
      </left>
      <right>
        <color indexed="63"/>
      </right>
      <top style="medium">
        <color indexed="9"/>
      </top>
      <bottom style="medium">
        <color indexed="9"/>
      </bottom>
    </border>
    <border>
      <left>
        <color indexed="63"/>
      </left>
      <right>
        <color indexed="63"/>
      </right>
      <top style="medium">
        <color indexed="9"/>
      </top>
      <bottom style="medium">
        <color indexed="9"/>
      </bottom>
    </border>
    <border>
      <left>
        <color indexed="63"/>
      </left>
      <right style="medium">
        <color indexed="9"/>
      </right>
      <top style="medium">
        <color indexed="9"/>
      </top>
      <bottom style="medium">
        <color indexed="9"/>
      </bottom>
    </border>
    <border>
      <left>
        <color indexed="63"/>
      </left>
      <right style="medium">
        <color indexed="9"/>
      </right>
      <top>
        <color indexed="63"/>
      </top>
      <bottom>
        <color indexed="63"/>
      </bottom>
    </border>
    <border>
      <left>
        <color indexed="63"/>
      </left>
      <right style="medium">
        <color indexed="9"/>
      </right>
      <top style="medium"/>
      <bottom style="medium"/>
    </border>
    <border>
      <left>
        <color indexed="63"/>
      </left>
      <right style="thin"/>
      <top style="thin"/>
      <bottom style="mediu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color indexed="63"/>
      </left>
      <right style="medium">
        <color indexed="9"/>
      </right>
      <top>
        <color indexed="63"/>
      </top>
      <bottom style="medium">
        <color indexed="9"/>
      </bottom>
    </border>
    <border>
      <left style="medium"/>
      <right>
        <color indexed="63"/>
      </right>
      <top>
        <color indexed="63"/>
      </top>
      <bottom style="medium"/>
    </border>
    <border>
      <left>
        <color indexed="63"/>
      </left>
      <right style="thin"/>
      <top style="medium"/>
      <bottom style="medium"/>
    </border>
    <border>
      <left>
        <color indexed="63"/>
      </left>
      <right style="thin"/>
      <top style="medium"/>
      <bottom style="thin"/>
    </border>
    <border>
      <left>
        <color indexed="63"/>
      </left>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68" fillId="27" borderId="1" applyNumberFormat="0" applyAlignment="0" applyProtection="0"/>
    <xf numFmtId="44" fontId="2" fillId="0" borderId="0" applyFont="0" applyFill="0" applyBorder="0" applyAlignment="0" applyProtection="0"/>
    <xf numFmtId="0" fontId="6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29" borderId="0" applyNumberFormat="0" applyBorder="0" applyAlignment="0" applyProtection="0"/>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71" fillId="31" borderId="0" applyNumberFormat="0" applyBorder="0" applyAlignment="0" applyProtection="0"/>
    <xf numFmtId="0" fontId="72" fillId="26" borderId="4"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2" borderId="9" applyNumberFormat="0" applyAlignment="0" applyProtection="0"/>
  </cellStyleXfs>
  <cellXfs count="391">
    <xf numFmtId="0" fontId="0" fillId="0" borderId="0" xfId="0" applyFont="1" applyAlignment="1">
      <alignment/>
    </xf>
    <xf numFmtId="0" fontId="2" fillId="0" borderId="0" xfId="50" applyAlignment="1">
      <alignment vertical="center" wrapText="1"/>
      <protection/>
    </xf>
    <xf numFmtId="0" fontId="6" fillId="0" borderId="10" xfId="50" applyFont="1" applyFill="1" applyBorder="1" applyAlignment="1" applyProtection="1">
      <alignment horizontal="center" vertical="center" wrapText="1"/>
      <protection/>
    </xf>
    <xf numFmtId="0" fontId="6" fillId="0" borderId="0" xfId="50" applyFont="1" applyFill="1" applyBorder="1" applyAlignment="1" applyProtection="1">
      <alignment horizontal="center" vertical="center"/>
      <protection/>
    </xf>
    <xf numFmtId="0" fontId="6" fillId="0" borderId="11" xfId="50" applyFont="1" applyFill="1" applyBorder="1" applyAlignment="1" applyProtection="1">
      <alignment horizontal="center" vertical="center"/>
      <protection/>
    </xf>
    <xf numFmtId="0" fontId="8" fillId="0" borderId="10" xfId="50" applyFont="1" applyFill="1" applyBorder="1" applyAlignment="1" applyProtection="1">
      <alignment horizontal="center" vertical="center"/>
      <protection/>
    </xf>
    <xf numFmtId="0" fontId="2" fillId="0" borderId="0" xfId="50">
      <alignment/>
      <protection/>
    </xf>
    <xf numFmtId="0" fontId="11" fillId="33" borderId="0" xfId="50" applyFont="1" applyFill="1" applyBorder="1" applyAlignment="1" applyProtection="1">
      <alignment vertical="top" wrapText="1"/>
      <protection/>
    </xf>
    <xf numFmtId="0" fontId="2" fillId="0" borderId="0" xfId="50" applyAlignment="1">
      <alignment vertical="top"/>
      <protection/>
    </xf>
    <xf numFmtId="0" fontId="13" fillId="33" borderId="0" xfId="50" applyFont="1" applyFill="1" applyBorder="1" applyAlignment="1" applyProtection="1">
      <alignment vertical="top"/>
      <protection/>
    </xf>
    <xf numFmtId="0" fontId="14" fillId="33" borderId="0" xfId="50" applyFont="1" applyFill="1" applyBorder="1" applyAlignment="1" applyProtection="1">
      <alignment vertical="top"/>
      <protection/>
    </xf>
    <xf numFmtId="49" fontId="3" fillId="0" borderId="0" xfId="50" applyNumberFormat="1" applyFont="1">
      <alignment/>
      <protection/>
    </xf>
    <xf numFmtId="49" fontId="2" fillId="0" borderId="0" xfId="50" applyNumberFormat="1">
      <alignment/>
      <protection/>
    </xf>
    <xf numFmtId="0" fontId="2" fillId="0" borderId="0" xfId="50" applyFont="1">
      <alignment/>
      <protection/>
    </xf>
    <xf numFmtId="0" fontId="16" fillId="0" borderId="0" xfId="50" applyFont="1" applyBorder="1" applyAlignment="1">
      <alignment horizontal="center" vertical="center" wrapText="1"/>
      <protection/>
    </xf>
    <xf numFmtId="0" fontId="16" fillId="0" borderId="12" xfId="50" applyFont="1" applyBorder="1" applyAlignment="1">
      <alignment horizontal="center" vertical="center" wrapText="1"/>
      <protection/>
    </xf>
    <xf numFmtId="0" fontId="17" fillId="0" borderId="0" xfId="50" applyFont="1" applyBorder="1" applyAlignment="1">
      <alignment horizontal="center" vertical="center" wrapText="1"/>
      <protection/>
    </xf>
    <xf numFmtId="0" fontId="8" fillId="0" borderId="0" xfId="50" applyFont="1">
      <alignment/>
      <protection/>
    </xf>
    <xf numFmtId="0" fontId="2" fillId="0" borderId="0" xfId="50" applyAlignment="1">
      <alignment horizontal="center" vertical="center" wrapText="1"/>
      <protection/>
    </xf>
    <xf numFmtId="0" fontId="19" fillId="34" borderId="13" xfId="50" applyFont="1" applyFill="1" applyBorder="1" applyAlignment="1">
      <alignment horizontal="center" vertical="center" wrapText="1"/>
      <protection/>
    </xf>
    <xf numFmtId="0" fontId="20" fillId="34" borderId="14" xfId="50" applyFont="1" applyFill="1" applyBorder="1" applyAlignment="1">
      <alignment horizontal="center" vertical="center" wrapText="1"/>
      <protection/>
    </xf>
    <xf numFmtId="0" fontId="7" fillId="0" borderId="15" xfId="50" applyFont="1" applyFill="1" applyBorder="1" applyAlignment="1">
      <alignment vertical="center"/>
      <protection/>
    </xf>
    <xf numFmtId="0" fontId="21" fillId="0" borderId="16" xfId="50" applyFont="1" applyFill="1" applyBorder="1" applyAlignment="1">
      <alignment horizontal="center" vertical="center" wrapText="1"/>
      <protection/>
    </xf>
    <xf numFmtId="49" fontId="21" fillId="0" borderId="16" xfId="50" applyNumberFormat="1" applyFont="1" applyFill="1" applyBorder="1" applyAlignment="1">
      <alignment horizontal="center" vertical="center" wrapText="1"/>
      <protection/>
    </xf>
    <xf numFmtId="4" fontId="7" fillId="0" borderId="17" xfId="50" applyNumberFormat="1" applyFont="1" applyFill="1" applyBorder="1" applyAlignment="1">
      <alignment horizontal="right" vertical="center" wrapText="1"/>
      <protection/>
    </xf>
    <xf numFmtId="4" fontId="23" fillId="0" borderId="17" xfId="50" applyNumberFormat="1" applyFont="1" applyFill="1" applyBorder="1" applyAlignment="1">
      <alignment horizontal="right" vertical="center" wrapText="1"/>
      <protection/>
    </xf>
    <xf numFmtId="4" fontId="2" fillId="35" borderId="18" xfId="50" applyNumberFormat="1" applyFill="1" applyBorder="1" applyAlignment="1" applyProtection="1">
      <alignment horizontal="right" vertical="center"/>
      <protection locked="0"/>
    </xf>
    <xf numFmtId="0" fontId="5" fillId="0" borderId="19" xfId="50" applyFont="1" applyFill="1" applyBorder="1" applyAlignment="1">
      <alignment vertical="center"/>
      <protection/>
    </xf>
    <xf numFmtId="4" fontId="2" fillId="35" borderId="19" xfId="50" applyNumberFormat="1" applyFill="1" applyBorder="1" applyAlignment="1" applyProtection="1">
      <alignment vertical="center"/>
      <protection locked="0"/>
    </xf>
    <xf numFmtId="4" fontId="5" fillId="0" borderId="20" xfId="50" applyNumberFormat="1" applyFont="1" applyBorder="1" applyAlignment="1">
      <alignment vertical="center"/>
      <protection/>
    </xf>
    <xf numFmtId="0" fontId="3" fillId="0" borderId="21" xfId="50" applyFont="1" applyFill="1" applyBorder="1" applyAlignment="1">
      <alignment vertical="center"/>
      <protection/>
    </xf>
    <xf numFmtId="0" fontId="3" fillId="0" borderId="22" xfId="50" applyFont="1" applyFill="1" applyBorder="1" applyAlignment="1">
      <alignment vertical="center"/>
      <protection/>
    </xf>
    <xf numFmtId="0" fontId="3" fillId="0" borderId="23" xfId="50" applyFont="1" applyFill="1" applyBorder="1" applyAlignment="1">
      <alignment vertical="center"/>
      <protection/>
    </xf>
    <xf numFmtId="0" fontId="3" fillId="0" borderId="24" xfId="50" applyFont="1" applyFill="1" applyBorder="1" applyAlignment="1">
      <alignment vertical="center"/>
      <protection/>
    </xf>
    <xf numFmtId="0" fontId="7" fillId="0" borderId="25" xfId="50" applyFont="1" applyFill="1" applyBorder="1" applyAlignment="1">
      <alignment vertical="center"/>
      <protection/>
    </xf>
    <xf numFmtId="0" fontId="3" fillId="0" borderId="26" xfId="50" applyFont="1" applyFill="1" applyBorder="1" applyAlignment="1">
      <alignment vertical="center"/>
      <protection/>
    </xf>
    <xf numFmtId="4" fontId="7" fillId="0" borderId="27" xfId="50" applyNumberFormat="1" applyFont="1" applyBorder="1" applyAlignment="1">
      <alignment vertical="center"/>
      <protection/>
    </xf>
    <xf numFmtId="4" fontId="23" fillId="0" borderId="27" xfId="50" applyNumberFormat="1" applyFont="1" applyFill="1" applyBorder="1" applyAlignment="1">
      <alignment vertical="center"/>
      <protection/>
    </xf>
    <xf numFmtId="0" fontId="5" fillId="0" borderId="0" xfId="50" applyFont="1" applyFill="1" applyBorder="1" applyAlignment="1">
      <alignment horizontal="right" vertical="center" wrapText="1"/>
      <protection/>
    </xf>
    <xf numFmtId="0" fontId="7" fillId="0" borderId="28" xfId="50" applyFont="1" applyFill="1" applyBorder="1" applyAlignment="1">
      <alignment horizontal="center" vertical="center"/>
      <protection/>
    </xf>
    <xf numFmtId="10" fontId="7" fillId="0" borderId="29" xfId="53" applyNumberFormat="1" applyFont="1" applyFill="1" applyBorder="1" applyAlignment="1">
      <alignment vertical="center"/>
    </xf>
    <xf numFmtId="8" fontId="24" fillId="0" borderId="0" xfId="50" applyNumberFormat="1" applyFont="1" applyFill="1" applyBorder="1">
      <alignment/>
      <protection/>
    </xf>
    <xf numFmtId="0" fontId="7" fillId="0" borderId="0" xfId="50" applyFont="1" applyFill="1" applyBorder="1" applyAlignment="1">
      <alignment horizontal="center" vertical="center"/>
      <protection/>
    </xf>
    <xf numFmtId="9" fontId="5" fillId="0" borderId="0" xfId="53" applyFont="1" applyFill="1" applyBorder="1" applyAlignment="1">
      <alignment/>
    </xf>
    <xf numFmtId="0" fontId="5" fillId="0" borderId="30" xfId="50" applyFont="1" applyFill="1" applyBorder="1" applyAlignment="1" applyProtection="1">
      <alignment horizontal="center" vertical="center" wrapText="1"/>
      <protection/>
    </xf>
    <xf numFmtId="0" fontId="5" fillId="0" borderId="31" xfId="50" applyFont="1" applyFill="1" applyBorder="1" applyAlignment="1" applyProtection="1">
      <alignment horizontal="center" vertical="center" wrapText="1"/>
      <protection/>
    </xf>
    <xf numFmtId="0" fontId="12" fillId="35" borderId="16" xfId="50" applyFont="1" applyFill="1" applyBorder="1" applyAlignment="1" applyProtection="1">
      <alignment vertical="center" wrapText="1"/>
      <protection locked="0"/>
    </xf>
    <xf numFmtId="4" fontId="12" fillId="35" borderId="16" xfId="50" applyNumberFormat="1" applyFont="1" applyFill="1" applyBorder="1" applyAlignment="1" applyProtection="1">
      <alignment vertical="center" wrapText="1"/>
      <protection locked="0"/>
    </xf>
    <xf numFmtId="0" fontId="12" fillId="35" borderId="32" xfId="50" applyFont="1" applyFill="1" applyBorder="1" applyAlignment="1" applyProtection="1">
      <alignment vertical="center" wrapText="1"/>
      <protection locked="0"/>
    </xf>
    <xf numFmtId="0" fontId="12" fillId="0" borderId="0" xfId="50" applyFont="1">
      <alignment/>
      <protection/>
    </xf>
    <xf numFmtId="0" fontId="25" fillId="0" borderId="0" xfId="50" applyFont="1">
      <alignment/>
      <protection/>
    </xf>
    <xf numFmtId="0" fontId="12" fillId="35" borderId="19" xfId="50" applyFont="1" applyFill="1" applyBorder="1" applyAlignment="1" applyProtection="1">
      <alignment vertical="center" wrapText="1"/>
      <protection locked="0"/>
    </xf>
    <xf numFmtId="4" fontId="12" fillId="35" borderId="19" xfId="50" applyNumberFormat="1" applyFont="1" applyFill="1" applyBorder="1" applyAlignment="1" applyProtection="1">
      <alignment vertical="center" wrapText="1"/>
      <protection locked="0"/>
    </xf>
    <xf numFmtId="0" fontId="12" fillId="35" borderId="33" xfId="50" applyFont="1" applyFill="1" applyBorder="1" applyAlignment="1" applyProtection="1">
      <alignment vertical="center" wrapText="1"/>
      <protection locked="0"/>
    </xf>
    <xf numFmtId="0" fontId="2" fillId="36" borderId="34" xfId="50" applyFill="1" applyBorder="1" applyProtection="1">
      <alignment/>
      <protection/>
    </xf>
    <xf numFmtId="4" fontId="5" fillId="0" borderId="34" xfId="50" applyNumberFormat="1" applyFont="1" applyBorder="1" applyAlignment="1" applyProtection="1">
      <alignment vertical="center"/>
      <protection/>
    </xf>
    <xf numFmtId="0" fontId="2" fillId="36" borderId="35" xfId="50" applyFill="1" applyBorder="1" applyProtection="1">
      <alignment/>
      <protection/>
    </xf>
    <xf numFmtId="4" fontId="5" fillId="0" borderId="36" xfId="50" applyNumberFormat="1" applyFont="1" applyFill="1" applyBorder="1" applyAlignment="1" applyProtection="1">
      <alignment vertical="center"/>
      <protection/>
    </xf>
    <xf numFmtId="0" fontId="2" fillId="0" borderId="0" xfId="50" applyAlignment="1">
      <alignment vertical="center"/>
      <protection/>
    </xf>
    <xf numFmtId="0" fontId="7" fillId="0" borderId="0" xfId="50" applyFont="1" applyBorder="1" applyAlignment="1">
      <alignment horizontal="center" vertical="center" wrapText="1"/>
      <protection/>
    </xf>
    <xf numFmtId="0" fontId="5" fillId="0" borderId="0" xfId="50" applyFont="1" applyBorder="1" applyAlignment="1">
      <alignment vertical="center"/>
      <protection/>
    </xf>
    <xf numFmtId="0" fontId="5" fillId="0" borderId="27" xfId="50" applyFont="1" applyFill="1" applyBorder="1" applyAlignment="1">
      <alignment horizontal="left" vertical="center"/>
      <protection/>
    </xf>
    <xf numFmtId="0" fontId="5" fillId="0" borderId="35" xfId="50" applyFont="1" applyFill="1" applyBorder="1" applyAlignment="1">
      <alignment horizontal="center" vertical="center" wrapText="1"/>
      <protection/>
    </xf>
    <xf numFmtId="0" fontId="2" fillId="0" borderId="37" xfId="50" applyFont="1" applyBorder="1" applyAlignment="1">
      <alignment horizontal="left" vertical="center" wrapText="1"/>
      <protection/>
    </xf>
    <xf numFmtId="4" fontId="2" fillId="35" borderId="38" xfId="50" applyNumberFormat="1" applyFill="1" applyBorder="1" applyAlignment="1" applyProtection="1">
      <alignment vertical="center"/>
      <protection locked="0"/>
    </xf>
    <xf numFmtId="4" fontId="2" fillId="35" borderId="18" xfId="50" applyNumberFormat="1" applyFill="1" applyBorder="1" applyAlignment="1" applyProtection="1">
      <alignment vertical="center"/>
      <protection locked="0"/>
    </xf>
    <xf numFmtId="4" fontId="2" fillId="35" borderId="39" xfId="50" applyNumberFormat="1" applyFill="1" applyBorder="1" applyAlignment="1" applyProtection="1">
      <alignment vertical="center"/>
      <protection locked="0"/>
    </xf>
    <xf numFmtId="4" fontId="7" fillId="0" borderId="40" xfId="50" applyNumberFormat="1" applyFont="1" applyBorder="1" applyAlignment="1">
      <alignment vertical="center"/>
      <protection/>
    </xf>
    <xf numFmtId="0" fontId="2" fillId="0" borderId="21" xfId="50" applyFont="1" applyBorder="1" applyAlignment="1">
      <alignment horizontal="left" vertical="center" wrapText="1"/>
      <protection/>
    </xf>
    <xf numFmtId="4" fontId="2" fillId="35" borderId="41" xfId="50" applyNumberFormat="1" applyFill="1" applyBorder="1" applyAlignment="1" applyProtection="1">
      <alignment vertical="center"/>
      <protection locked="0"/>
    </xf>
    <xf numFmtId="0" fontId="2" fillId="0" borderId="23" xfId="50" applyFont="1" applyBorder="1" applyAlignment="1">
      <alignment horizontal="left" vertical="center" wrapText="1"/>
      <protection/>
    </xf>
    <xf numFmtId="4" fontId="2" fillId="35" borderId="42" xfId="50" applyNumberFormat="1" applyFill="1" applyBorder="1" applyAlignment="1" applyProtection="1">
      <alignment vertical="center"/>
      <protection locked="0"/>
    </xf>
    <xf numFmtId="4" fontId="2" fillId="35" borderId="43" xfId="50" applyNumberFormat="1" applyFill="1" applyBorder="1" applyAlignment="1" applyProtection="1">
      <alignment vertical="center"/>
      <protection locked="0"/>
    </xf>
    <xf numFmtId="0" fontId="2" fillId="0" borderId="44" xfId="50" applyFont="1" applyBorder="1" applyAlignment="1">
      <alignment horizontal="left" vertical="center" wrapText="1"/>
      <protection/>
    </xf>
    <xf numFmtId="4" fontId="2" fillId="35" borderId="44" xfId="50" applyNumberFormat="1" applyFill="1" applyBorder="1" applyAlignment="1" applyProtection="1">
      <alignment vertical="center"/>
      <protection locked="0"/>
    </xf>
    <xf numFmtId="4" fontId="2" fillId="35" borderId="45" xfId="50" applyNumberFormat="1" applyFill="1" applyBorder="1" applyAlignment="1" applyProtection="1">
      <alignment vertical="center"/>
      <protection locked="0"/>
    </xf>
    <xf numFmtId="0" fontId="7" fillId="0" borderId="25" xfId="50" applyFont="1" applyFill="1" applyBorder="1" applyAlignment="1">
      <alignment horizontal="left" vertical="center" wrapText="1"/>
      <protection/>
    </xf>
    <xf numFmtId="4" fontId="7" fillId="0" borderId="25" xfId="50" applyNumberFormat="1" applyFont="1" applyFill="1" applyBorder="1" applyAlignment="1">
      <alignment vertical="center"/>
      <protection/>
    </xf>
    <xf numFmtId="4" fontId="7" fillId="0" borderId="34" xfId="50" applyNumberFormat="1" applyFont="1" applyFill="1" applyBorder="1" applyAlignment="1">
      <alignment vertical="center"/>
      <protection/>
    </xf>
    <xf numFmtId="4" fontId="7" fillId="0" borderId="46" xfId="50" applyNumberFormat="1" applyFont="1" applyFill="1" applyBorder="1" applyAlignment="1">
      <alignment vertical="center"/>
      <protection/>
    </xf>
    <xf numFmtId="4" fontId="7" fillId="0" borderId="35" xfId="50" applyNumberFormat="1" applyFont="1" applyBorder="1" applyAlignment="1">
      <alignment vertical="center"/>
      <protection/>
    </xf>
    <xf numFmtId="0" fontId="15" fillId="0" borderId="0" xfId="50" applyFont="1" applyAlignment="1">
      <alignment vertical="center"/>
      <protection/>
    </xf>
    <xf numFmtId="4" fontId="7" fillId="0" borderId="47" xfId="50" applyNumberFormat="1" applyFont="1" applyBorder="1" applyAlignment="1">
      <alignment vertical="center"/>
      <protection/>
    </xf>
    <xf numFmtId="0" fontId="7" fillId="0" borderId="0" xfId="50" applyFont="1" applyFill="1" applyBorder="1" applyAlignment="1">
      <alignment horizontal="left" vertical="center" wrapText="1"/>
      <protection/>
    </xf>
    <xf numFmtId="4" fontId="7" fillId="0" borderId="0" xfId="50" applyNumberFormat="1" applyFont="1" applyFill="1" applyBorder="1" applyAlignment="1">
      <alignment vertical="center"/>
      <protection/>
    </xf>
    <xf numFmtId="0" fontId="19" fillId="0" borderId="0" xfId="50" applyFont="1" applyFill="1" applyBorder="1" applyAlignment="1">
      <alignment horizontal="left" vertical="center" wrapText="1"/>
      <protection/>
    </xf>
    <xf numFmtId="0" fontId="19" fillId="0" borderId="0" xfId="50" applyFont="1" applyFill="1" applyBorder="1" applyAlignment="1">
      <alignment vertical="center"/>
      <protection/>
    </xf>
    <xf numFmtId="0" fontId="2" fillId="0" borderId="0" xfId="50" applyFill="1" applyBorder="1" applyAlignment="1">
      <alignment vertical="center"/>
      <protection/>
    </xf>
    <xf numFmtId="0" fontId="2" fillId="0" borderId="0" xfId="50" applyAlignment="1">
      <alignment horizontal="center" vertical="center"/>
      <protection/>
    </xf>
    <xf numFmtId="0" fontId="5" fillId="0" borderId="48" xfId="50" applyFont="1" applyFill="1" applyBorder="1" applyAlignment="1">
      <alignment horizontal="center" vertical="center"/>
      <protection/>
    </xf>
    <xf numFmtId="0" fontId="5" fillId="0" borderId="34" xfId="50" applyFont="1" applyFill="1" applyBorder="1" applyAlignment="1">
      <alignment horizontal="center" vertical="center"/>
      <protection/>
    </xf>
    <xf numFmtId="4" fontId="2" fillId="0" borderId="38" xfId="50" applyNumberFormat="1" applyBorder="1" applyAlignment="1">
      <alignment vertical="center"/>
      <protection/>
    </xf>
    <xf numFmtId="4" fontId="2" fillId="0" borderId="18" xfId="50" applyNumberFormat="1" applyBorder="1" applyAlignment="1">
      <alignment vertical="center"/>
      <protection/>
    </xf>
    <xf numFmtId="4" fontId="2" fillId="0" borderId="41" xfId="50" applyNumberFormat="1" applyBorder="1" applyAlignment="1">
      <alignment vertical="center"/>
      <protection/>
    </xf>
    <xf numFmtId="4" fontId="2" fillId="0" borderId="19" xfId="50" applyNumberFormat="1" applyBorder="1" applyAlignment="1">
      <alignment vertical="center"/>
      <protection/>
    </xf>
    <xf numFmtId="4" fontId="2" fillId="0" borderId="42" xfId="50" applyNumberFormat="1" applyBorder="1" applyAlignment="1">
      <alignment vertical="center"/>
      <protection/>
    </xf>
    <xf numFmtId="4" fontId="2" fillId="0" borderId="43" xfId="50" applyNumberFormat="1" applyBorder="1" applyAlignment="1">
      <alignment vertical="center"/>
      <protection/>
    </xf>
    <xf numFmtId="4" fontId="2" fillId="0" borderId="44" xfId="50" applyNumberFormat="1" applyBorder="1" applyAlignment="1">
      <alignment vertical="center"/>
      <protection/>
    </xf>
    <xf numFmtId="4" fontId="2" fillId="0" borderId="45" xfId="50" applyNumberFormat="1" applyBorder="1" applyAlignment="1">
      <alignment vertical="center"/>
      <protection/>
    </xf>
    <xf numFmtId="0" fontId="2" fillId="0" borderId="0" xfId="50" applyBorder="1" applyAlignment="1" applyProtection="1">
      <alignment vertical="center"/>
      <protection/>
    </xf>
    <xf numFmtId="4" fontId="2" fillId="0" borderId="49" xfId="50" applyNumberFormat="1" applyBorder="1" applyAlignment="1">
      <alignment vertical="center"/>
      <protection/>
    </xf>
    <xf numFmtId="4" fontId="2" fillId="35" borderId="50" xfId="50" applyNumberFormat="1" applyFont="1" applyFill="1" applyBorder="1" applyAlignment="1" applyProtection="1">
      <alignment vertical="center"/>
      <protection locked="0"/>
    </xf>
    <xf numFmtId="4" fontId="8" fillId="0" borderId="20" xfId="50" applyNumberFormat="1" applyFont="1" applyFill="1" applyBorder="1" applyAlignment="1">
      <alignment horizontal="right" vertical="center" wrapText="1"/>
      <protection/>
    </xf>
    <xf numFmtId="0" fontId="5" fillId="0" borderId="0" xfId="50" applyFont="1" applyFill="1" applyBorder="1">
      <alignment/>
      <protection/>
    </xf>
    <xf numFmtId="0" fontId="3" fillId="0" borderId="0" xfId="50" applyFont="1" applyAlignment="1">
      <alignment vertical="center"/>
      <protection/>
    </xf>
    <xf numFmtId="4" fontId="2" fillId="0" borderId="0" xfId="50" applyNumberFormat="1" applyFill="1" applyBorder="1" applyAlignment="1">
      <alignment vertical="center"/>
      <protection/>
    </xf>
    <xf numFmtId="0" fontId="9" fillId="0" borderId="0" xfId="50" applyFont="1" applyAlignment="1">
      <alignment vertical="center" wrapText="1"/>
      <protection/>
    </xf>
    <xf numFmtId="9" fontId="9" fillId="0" borderId="0" xfId="53" applyFont="1" applyAlignment="1">
      <alignment vertical="center" wrapText="1"/>
    </xf>
    <xf numFmtId="0" fontId="2" fillId="0" borderId="0" xfId="50" applyFill="1" applyBorder="1" applyAlignment="1">
      <alignment vertical="center" wrapText="1"/>
      <protection/>
    </xf>
    <xf numFmtId="0" fontId="5" fillId="0" borderId="0" xfId="0" applyFont="1" applyAlignment="1">
      <alignment/>
    </xf>
    <xf numFmtId="4" fontId="2" fillId="0" borderId="51" xfId="43" applyNumberFormat="1" applyFill="1" applyBorder="1" applyAlignment="1" applyProtection="1">
      <alignment horizontal="right" vertical="center"/>
      <protection/>
    </xf>
    <xf numFmtId="4" fontId="2" fillId="0" borderId="36" xfId="43" applyNumberFormat="1" applyFill="1" applyBorder="1" applyAlignment="1" applyProtection="1">
      <alignment horizontal="right" vertical="center"/>
      <protection/>
    </xf>
    <xf numFmtId="4" fontId="2" fillId="0" borderId="51" xfId="50" applyNumberFormat="1" applyFill="1" applyBorder="1" applyAlignment="1" applyProtection="1">
      <alignment vertical="center"/>
      <protection/>
    </xf>
    <xf numFmtId="4" fontId="2" fillId="0" borderId="36" xfId="50" applyNumberFormat="1" applyFill="1" applyBorder="1" applyAlignment="1" applyProtection="1">
      <alignment vertical="center"/>
      <protection/>
    </xf>
    <xf numFmtId="4" fontId="5" fillId="0" borderId="19" xfId="50" applyNumberFormat="1" applyFont="1" applyFill="1" applyBorder="1" applyAlignment="1">
      <alignment horizontal="right" vertical="center"/>
      <protection/>
    </xf>
    <xf numFmtId="4" fontId="0" fillId="35" borderId="18" xfId="43" applyNumberFormat="1" applyFont="1" applyFill="1" applyBorder="1" applyAlignment="1" applyProtection="1">
      <alignment horizontal="right" vertical="center"/>
      <protection locked="0"/>
    </xf>
    <xf numFmtId="4" fontId="2" fillId="35" borderId="19" xfId="50" applyNumberFormat="1" applyFill="1" applyBorder="1" applyAlignment="1" applyProtection="1">
      <alignment horizontal="right"/>
      <protection locked="0"/>
    </xf>
    <xf numFmtId="4" fontId="0" fillId="35" borderId="19" xfId="43" applyNumberFormat="1" applyFont="1" applyFill="1" applyBorder="1" applyAlignment="1" applyProtection="1">
      <alignment horizontal="right"/>
      <protection locked="0"/>
    </xf>
    <xf numFmtId="4" fontId="2" fillId="35" borderId="19" xfId="50" applyNumberFormat="1" applyFill="1" applyBorder="1" applyAlignment="1" applyProtection="1">
      <alignment horizontal="right" vertical="center"/>
      <protection locked="0"/>
    </xf>
    <xf numFmtId="0" fontId="5" fillId="0" borderId="48" xfId="50" applyFont="1" applyFill="1" applyBorder="1" applyAlignment="1">
      <alignment horizontal="center" vertical="center" wrapText="1"/>
      <protection/>
    </xf>
    <xf numFmtId="0" fontId="7" fillId="0" borderId="52" xfId="50" applyFont="1" applyBorder="1" applyAlignment="1">
      <alignment horizontal="center" vertical="center" wrapText="1"/>
      <protection/>
    </xf>
    <xf numFmtId="0" fontId="5" fillId="0" borderId="30" xfId="50" applyFont="1" applyFill="1" applyBorder="1" applyAlignment="1">
      <alignment vertical="center" wrapText="1"/>
      <protection/>
    </xf>
    <xf numFmtId="4" fontId="2" fillId="35" borderId="43" xfId="50" applyNumberFormat="1" applyFill="1" applyBorder="1" applyAlignment="1" applyProtection="1">
      <alignment horizontal="right" vertical="center"/>
      <protection locked="0"/>
    </xf>
    <xf numFmtId="4" fontId="10" fillId="37" borderId="51" xfId="50" applyNumberFormat="1" applyFont="1" applyFill="1" applyBorder="1">
      <alignment/>
      <protection/>
    </xf>
    <xf numFmtId="0" fontId="80" fillId="33" borderId="0" xfId="50" applyFont="1" applyFill="1" applyBorder="1" applyAlignment="1" applyProtection="1">
      <alignment vertical="center"/>
      <protection/>
    </xf>
    <xf numFmtId="49" fontId="80" fillId="33" borderId="0" xfId="50" applyNumberFormat="1" applyFont="1" applyFill="1" applyBorder="1" applyAlignment="1" applyProtection="1">
      <alignment vertical="center"/>
      <protection/>
    </xf>
    <xf numFmtId="49" fontId="80" fillId="33" borderId="0" xfId="50" applyNumberFormat="1" applyFont="1" applyFill="1" applyBorder="1" applyAlignment="1" applyProtection="1">
      <alignment horizontal="left" vertical="center"/>
      <protection/>
    </xf>
    <xf numFmtId="0" fontId="8" fillId="33" borderId="0" xfId="50" applyFont="1" applyFill="1" applyBorder="1" applyAlignment="1" applyProtection="1">
      <alignment horizontal="left" vertical="center"/>
      <protection/>
    </xf>
    <xf numFmtId="0" fontId="80" fillId="0" borderId="0" xfId="50" applyFont="1" applyBorder="1" applyAlignment="1" applyProtection="1">
      <alignment vertical="center"/>
      <protection/>
    </xf>
    <xf numFmtId="0" fontId="2" fillId="38" borderId="19" xfId="50" applyFill="1" applyBorder="1" applyAlignment="1" applyProtection="1">
      <alignment wrapText="1"/>
      <protection/>
    </xf>
    <xf numFmtId="0" fontId="2" fillId="38" borderId="19" xfId="50" applyFill="1" applyBorder="1" applyProtection="1">
      <alignment/>
      <protection/>
    </xf>
    <xf numFmtId="0" fontId="2" fillId="39" borderId="19" xfId="50" applyFill="1" applyBorder="1" applyProtection="1">
      <alignment/>
      <protection/>
    </xf>
    <xf numFmtId="0" fontId="2" fillId="39" borderId="43" xfId="50" applyFont="1" applyFill="1" applyBorder="1" applyAlignment="1">
      <alignment vertical="top" wrapText="1"/>
      <protection/>
    </xf>
    <xf numFmtId="0" fontId="5" fillId="0" borderId="43" xfId="50" applyFont="1" applyBorder="1" applyAlignment="1">
      <alignment vertical="center"/>
      <protection/>
    </xf>
    <xf numFmtId="4" fontId="5" fillId="0" borderId="43" xfId="50" applyNumberFormat="1" applyFont="1" applyBorder="1" applyAlignment="1">
      <alignment vertical="center"/>
      <protection/>
    </xf>
    <xf numFmtId="0" fontId="3" fillId="0" borderId="53" xfId="50" applyFont="1" applyFill="1" applyBorder="1" applyAlignment="1">
      <alignment vertical="center"/>
      <protection/>
    </xf>
    <xf numFmtId="0" fontId="3" fillId="0" borderId="54" xfId="50" applyFont="1" applyFill="1" applyBorder="1" applyAlignment="1">
      <alignment vertical="center"/>
      <protection/>
    </xf>
    <xf numFmtId="0" fontId="3" fillId="0" borderId="55" xfId="50" applyFont="1" applyFill="1" applyBorder="1" applyAlignment="1">
      <alignment vertical="center"/>
      <protection/>
    </xf>
    <xf numFmtId="0" fontId="3" fillId="0" borderId="56" xfId="50" applyFont="1" applyFill="1" applyBorder="1" applyAlignment="1">
      <alignment vertical="center"/>
      <protection/>
    </xf>
    <xf numFmtId="0" fontId="3" fillId="0" borderId="57" xfId="50" applyFont="1" applyFill="1" applyBorder="1" applyAlignment="1">
      <alignment vertical="center"/>
      <protection/>
    </xf>
    <xf numFmtId="0" fontId="3" fillId="0" borderId="58" xfId="50" applyFont="1" applyFill="1" applyBorder="1" applyAlignment="1">
      <alignment vertical="center"/>
      <protection/>
    </xf>
    <xf numFmtId="0" fontId="31" fillId="40" borderId="0" xfId="50" applyFont="1" applyFill="1" applyBorder="1" applyAlignment="1" applyProtection="1">
      <alignment vertical="center"/>
      <protection/>
    </xf>
    <xf numFmtId="0" fontId="11" fillId="40" borderId="0" xfId="50" applyFont="1" applyFill="1" applyBorder="1" applyAlignment="1" applyProtection="1">
      <alignment vertical="center" wrapText="1"/>
      <protection/>
    </xf>
    <xf numFmtId="49" fontId="12" fillId="40" borderId="0" xfId="50" applyNumberFormat="1" applyFont="1" applyFill="1" applyBorder="1" applyAlignment="1" applyProtection="1">
      <alignment vertical="top" wrapText="1"/>
      <protection/>
    </xf>
    <xf numFmtId="0" fontId="5" fillId="40" borderId="34" xfId="50" applyFont="1" applyFill="1" applyBorder="1" applyAlignment="1">
      <alignment horizontal="center" vertical="center" wrapText="1"/>
      <protection/>
    </xf>
    <xf numFmtId="0" fontId="2" fillId="0" borderId="0" xfId="50" applyAlignment="1">
      <alignment vertical="top" wrapText="1"/>
      <protection/>
    </xf>
    <xf numFmtId="49" fontId="2" fillId="40" borderId="0" xfId="50" applyNumberFormat="1" applyFont="1" applyFill="1" applyBorder="1" applyAlignment="1" applyProtection="1">
      <alignment vertical="top"/>
      <protection/>
    </xf>
    <xf numFmtId="0" fontId="2" fillId="0" borderId="0" xfId="50" applyFill="1">
      <alignment/>
      <protection/>
    </xf>
    <xf numFmtId="0" fontId="8" fillId="0" borderId="39" xfId="50" applyFont="1" applyFill="1" applyBorder="1" applyAlignment="1" applyProtection="1">
      <alignment horizontal="center" vertical="center"/>
      <protection/>
    </xf>
    <xf numFmtId="0" fontId="2" fillId="40" borderId="43" xfId="50" applyFont="1" applyFill="1" applyBorder="1" applyAlignment="1">
      <alignment horizontal="left" vertical="center" wrapText="1"/>
      <protection/>
    </xf>
    <xf numFmtId="0" fontId="2" fillId="40" borderId="59" xfId="50" applyFont="1" applyFill="1" applyBorder="1" applyAlignment="1">
      <alignment horizontal="left" vertical="center" wrapText="1"/>
      <protection/>
    </xf>
    <xf numFmtId="0" fontId="2" fillId="40" borderId="43" xfId="50" applyFont="1" applyFill="1" applyBorder="1" applyAlignment="1">
      <alignment vertical="center" wrapText="1"/>
      <protection/>
    </xf>
    <xf numFmtId="0" fontId="0" fillId="40" borderId="59" xfId="0" applyFill="1" applyBorder="1" applyAlignment="1">
      <alignment vertical="center" wrapText="1"/>
    </xf>
    <xf numFmtId="0" fontId="0" fillId="40" borderId="18" xfId="0" applyFill="1" applyBorder="1" applyAlignment="1">
      <alignment vertical="center" wrapText="1"/>
    </xf>
    <xf numFmtId="4" fontId="7" fillId="38" borderId="60" xfId="50" applyNumberFormat="1" applyFont="1" applyFill="1" applyBorder="1" applyAlignment="1" applyProtection="1">
      <alignment horizontal="center" vertical="center"/>
      <protection locked="0"/>
    </xf>
    <xf numFmtId="4" fontId="7" fillId="38" borderId="22" xfId="50" applyNumberFormat="1" applyFont="1" applyFill="1" applyBorder="1" applyAlignment="1" applyProtection="1">
      <alignment horizontal="center" vertical="center"/>
      <protection locked="0"/>
    </xf>
    <xf numFmtId="4" fontId="7" fillId="38" borderId="56" xfId="50" applyNumberFormat="1" applyFont="1" applyFill="1" applyBorder="1" applyAlignment="1" applyProtection="1">
      <alignment horizontal="center" vertical="center"/>
      <protection locked="0"/>
    </xf>
    <xf numFmtId="0" fontId="3" fillId="0" borderId="61" xfId="50" applyFont="1" applyBorder="1" applyAlignment="1">
      <alignment horizontal="center" vertical="center" textRotation="90"/>
      <protection/>
    </xf>
    <xf numFmtId="0" fontId="3" fillId="0" borderId="62" xfId="50" applyFont="1" applyBorder="1" applyAlignment="1">
      <alignment horizontal="center" vertical="center" textRotation="90"/>
      <protection/>
    </xf>
    <xf numFmtId="4" fontId="2" fillId="35" borderId="50" xfId="50" applyNumberFormat="1" applyFont="1" applyFill="1" applyBorder="1" applyAlignment="1" applyProtection="1">
      <alignment vertical="center" wrapText="1"/>
      <protection locked="0"/>
    </xf>
    <xf numFmtId="0" fontId="2" fillId="0" borderId="0" xfId="50" applyAlignment="1">
      <alignment wrapText="1"/>
      <protection/>
    </xf>
    <xf numFmtId="49" fontId="2" fillId="35" borderId="63" xfId="50" applyNumberFormat="1" applyFill="1" applyBorder="1" applyAlignment="1" applyProtection="1">
      <alignment horizontal="right" vertical="center"/>
      <protection locked="0"/>
    </xf>
    <xf numFmtId="49" fontId="2" fillId="35" borderId="19" xfId="50" applyNumberFormat="1" applyFill="1" applyBorder="1" applyAlignment="1" applyProtection="1">
      <alignment horizontal="right"/>
      <protection locked="0"/>
    </xf>
    <xf numFmtId="49" fontId="2" fillId="35" borderId="64" xfId="50" applyNumberFormat="1" applyFill="1" applyBorder="1" applyAlignment="1" applyProtection="1">
      <alignment horizontal="right"/>
      <protection locked="0"/>
    </xf>
    <xf numFmtId="49" fontId="2" fillId="35" borderId="19" xfId="50" applyNumberFormat="1" applyFill="1" applyBorder="1" applyAlignment="1" applyProtection="1">
      <alignment horizontal="right" vertical="center"/>
      <protection locked="0"/>
    </xf>
    <xf numFmtId="49" fontId="2" fillId="35" borderId="64" xfId="50" applyNumberFormat="1" applyFill="1" applyBorder="1" applyAlignment="1" applyProtection="1">
      <alignment horizontal="right" vertical="center"/>
      <protection locked="0"/>
    </xf>
    <xf numFmtId="49" fontId="2" fillId="35" borderId="43" xfId="50" applyNumberFormat="1" applyFill="1" applyBorder="1" applyAlignment="1" applyProtection="1">
      <alignment horizontal="right" vertical="center"/>
      <protection locked="0"/>
    </xf>
    <xf numFmtId="0" fontId="12" fillId="35" borderId="45" xfId="50" applyFont="1" applyFill="1" applyBorder="1" applyAlignment="1" applyProtection="1">
      <alignment vertical="center" wrapText="1"/>
      <protection locked="0"/>
    </xf>
    <xf numFmtId="4" fontId="12" fillId="35" borderId="45" xfId="50" applyNumberFormat="1" applyFont="1" applyFill="1" applyBorder="1" applyAlignment="1" applyProtection="1">
      <alignment vertical="center" wrapText="1"/>
      <protection locked="0"/>
    </xf>
    <xf numFmtId="0" fontId="12" fillId="35" borderId="47" xfId="50" applyFont="1" applyFill="1" applyBorder="1" applyAlignment="1" applyProtection="1">
      <alignment vertical="center" wrapText="1"/>
      <protection locked="0"/>
    </xf>
    <xf numFmtId="4" fontId="0" fillId="37" borderId="19" xfId="43" applyNumberFormat="1" applyFont="1" applyFill="1" applyBorder="1" applyAlignment="1" applyProtection="1">
      <alignment horizontal="right"/>
      <protection/>
    </xf>
    <xf numFmtId="4" fontId="8" fillId="0" borderId="36" xfId="50" applyNumberFormat="1" applyFont="1" applyFill="1" applyBorder="1" applyAlignment="1" applyProtection="1">
      <alignment horizontal="right" vertical="center" wrapText="1"/>
      <protection/>
    </xf>
    <xf numFmtId="4" fontId="10" fillId="41" borderId="51" xfId="50" applyNumberFormat="1" applyFont="1" applyFill="1" applyBorder="1" applyProtection="1">
      <alignment/>
      <protection locked="0"/>
    </xf>
    <xf numFmtId="4" fontId="10" fillId="0" borderId="51" xfId="50" applyNumberFormat="1" applyFont="1" applyFill="1" applyBorder="1">
      <alignment/>
      <protection/>
    </xf>
    <xf numFmtId="4" fontId="10" fillId="41" borderId="36" xfId="50" applyNumberFormat="1" applyFont="1" applyFill="1" applyBorder="1" applyProtection="1">
      <alignment/>
      <protection locked="0"/>
    </xf>
    <xf numFmtId="4" fontId="0" fillId="0" borderId="19" xfId="43" applyNumberFormat="1" applyFont="1" applyFill="1" applyBorder="1" applyAlignment="1" applyProtection="1">
      <alignment horizontal="right"/>
      <protection locked="0"/>
    </xf>
    <xf numFmtId="4" fontId="2" fillId="37" borderId="39" xfId="50" applyNumberFormat="1" applyFill="1" applyBorder="1" applyAlignment="1" applyProtection="1">
      <alignment vertical="center"/>
      <protection/>
    </xf>
    <xf numFmtId="4" fontId="2" fillId="37" borderId="19" xfId="50" applyNumberFormat="1" applyFill="1" applyBorder="1" applyAlignment="1" applyProtection="1">
      <alignment vertical="center"/>
      <protection/>
    </xf>
    <xf numFmtId="4" fontId="2" fillId="37" borderId="65" xfId="50" applyNumberFormat="1" applyFill="1" applyBorder="1" applyAlignment="1" applyProtection="1">
      <alignment vertical="center"/>
      <protection/>
    </xf>
    <xf numFmtId="4" fontId="2" fillId="37" borderId="45" xfId="50" applyNumberFormat="1" applyFill="1" applyBorder="1" applyAlignment="1" applyProtection="1">
      <alignment vertical="center"/>
      <protection/>
    </xf>
    <xf numFmtId="0" fontId="0" fillId="0" borderId="0" xfId="0" applyAlignment="1">
      <alignment horizontal="center"/>
    </xf>
    <xf numFmtId="49" fontId="2" fillId="0" borderId="0" xfId="50" applyNumberFormat="1" applyAlignment="1" applyProtection="1">
      <alignment horizontal="center"/>
      <protection/>
    </xf>
    <xf numFmtId="0" fontId="2" fillId="0" borderId="0" xfId="50" applyAlignment="1" applyProtection="1">
      <alignment horizontal="center"/>
      <protection/>
    </xf>
    <xf numFmtId="49" fontId="2" fillId="0" borderId="66" xfId="50" applyNumberFormat="1" applyBorder="1" applyAlignment="1" applyProtection="1">
      <alignment horizontal="center"/>
      <protection/>
    </xf>
    <xf numFmtId="0" fontId="2" fillId="0" borderId="0" xfId="50" applyFill="1" applyAlignment="1">
      <alignment horizontal="center" vertical="center" wrapText="1"/>
      <protection/>
    </xf>
    <xf numFmtId="0" fontId="3" fillId="0" borderId="0" xfId="50" applyFont="1" applyAlignment="1">
      <alignment horizontal="center" vertical="center"/>
      <protection/>
    </xf>
    <xf numFmtId="0" fontId="5" fillId="0" borderId="0" xfId="50" applyFont="1" applyFill="1" applyBorder="1" applyAlignment="1">
      <alignment horizontal="center" vertical="center"/>
      <protection/>
    </xf>
    <xf numFmtId="0" fontId="5" fillId="0" borderId="27" xfId="50" applyFont="1" applyFill="1" applyBorder="1" applyAlignment="1">
      <alignment horizontal="center" vertical="center"/>
      <protection/>
    </xf>
    <xf numFmtId="0" fontId="2" fillId="0" borderId="37" xfId="50" applyFont="1" applyBorder="1" applyAlignment="1">
      <alignment horizontal="center" vertical="center" wrapText="1"/>
      <protection/>
    </xf>
    <xf numFmtId="0" fontId="2" fillId="0" borderId="21" xfId="50" applyFont="1" applyBorder="1" applyAlignment="1">
      <alignment horizontal="center" vertical="center" wrapText="1"/>
      <protection/>
    </xf>
    <xf numFmtId="4" fontId="2" fillId="35" borderId="38" xfId="50" applyNumberFormat="1" applyFill="1" applyBorder="1" applyAlignment="1" applyProtection="1">
      <alignment horizontal="center" vertical="center"/>
      <protection locked="0"/>
    </xf>
    <xf numFmtId="4" fontId="2" fillId="35" borderId="18" xfId="50" applyNumberFormat="1" applyFill="1" applyBorder="1" applyAlignment="1" applyProtection="1">
      <alignment horizontal="center" vertical="center"/>
      <protection locked="0"/>
    </xf>
    <xf numFmtId="4" fontId="2" fillId="35" borderId="39" xfId="50" applyNumberFormat="1" applyFill="1" applyBorder="1" applyAlignment="1" applyProtection="1">
      <alignment horizontal="center" vertical="center"/>
      <protection locked="0"/>
    </xf>
    <xf numFmtId="4" fontId="2" fillId="35" borderId="41" xfId="50" applyNumberFormat="1" applyFill="1" applyBorder="1" applyAlignment="1" applyProtection="1">
      <alignment horizontal="center" vertical="center"/>
      <protection locked="0"/>
    </xf>
    <xf numFmtId="4" fontId="2" fillId="35" borderId="19" xfId="50" applyNumberFormat="1" applyFill="1" applyBorder="1" applyAlignment="1" applyProtection="1">
      <alignment horizontal="center" vertical="center"/>
      <protection locked="0"/>
    </xf>
    <xf numFmtId="4" fontId="2" fillId="37" borderId="39" xfId="50" applyNumberFormat="1" applyFill="1" applyBorder="1" applyAlignment="1" applyProtection="1">
      <alignment horizontal="center" vertical="center"/>
      <protection/>
    </xf>
    <xf numFmtId="0" fontId="2" fillId="0" borderId="0" xfId="50" applyAlignment="1">
      <alignment horizontal="center"/>
      <protection/>
    </xf>
    <xf numFmtId="0" fontId="8" fillId="0" borderId="0" xfId="50" applyFont="1" applyAlignment="1">
      <alignment horizontal="center"/>
      <protection/>
    </xf>
    <xf numFmtId="0" fontId="2" fillId="0" borderId="0" xfId="50" applyFill="1" applyBorder="1" applyAlignment="1">
      <alignment horizontal="center"/>
      <protection/>
    </xf>
    <xf numFmtId="4" fontId="2" fillId="0" borderId="38" xfId="50" applyNumberFormat="1" applyBorder="1" applyAlignment="1">
      <alignment horizontal="right" vertical="center"/>
      <protection/>
    </xf>
    <xf numFmtId="4" fontId="2" fillId="0" borderId="18" xfId="50" applyNumberFormat="1" applyBorder="1" applyAlignment="1">
      <alignment horizontal="right" vertical="center"/>
      <protection/>
    </xf>
    <xf numFmtId="4" fontId="2" fillId="0" borderId="41" xfId="50" applyNumberFormat="1" applyBorder="1" applyAlignment="1">
      <alignment horizontal="right" vertical="center"/>
      <protection/>
    </xf>
    <xf numFmtId="4" fontId="2" fillId="0" borderId="19" xfId="50" applyNumberFormat="1" applyBorder="1" applyAlignment="1">
      <alignment horizontal="right" vertical="center"/>
      <protection/>
    </xf>
    <xf numFmtId="4" fontId="7" fillId="0" borderId="40" xfId="50" applyNumberFormat="1" applyFont="1" applyBorder="1" applyAlignment="1">
      <alignment horizontal="right" vertical="center"/>
      <protection/>
    </xf>
    <xf numFmtId="4" fontId="7" fillId="0" borderId="35" xfId="50" applyNumberFormat="1" applyFont="1" applyBorder="1" applyAlignment="1">
      <alignment horizontal="right" vertical="center"/>
      <protection/>
    </xf>
    <xf numFmtId="4" fontId="10" fillId="37" borderId="51" xfId="50" applyNumberFormat="1" applyFont="1" applyFill="1" applyBorder="1" applyProtection="1">
      <alignment/>
      <protection/>
    </xf>
    <xf numFmtId="4" fontId="0" fillId="35" borderId="18" xfId="43" applyNumberFormat="1" applyFont="1" applyFill="1" applyBorder="1" applyAlignment="1" applyProtection="1">
      <alignment horizontal="right" vertical="center"/>
      <protection locked="0"/>
    </xf>
    <xf numFmtId="0" fontId="5" fillId="0" borderId="0" xfId="50" applyFont="1" applyFill="1" applyBorder="1" applyAlignment="1">
      <alignment horizontal="left" vertical="center"/>
      <protection/>
    </xf>
    <xf numFmtId="0" fontId="7" fillId="0" borderId="0" xfId="50" applyFont="1" applyBorder="1" applyAlignment="1">
      <alignment horizontal="left" vertical="center" wrapText="1"/>
      <protection/>
    </xf>
    <xf numFmtId="49" fontId="2" fillId="40" borderId="0" xfId="50" applyNumberFormat="1" applyFont="1" applyFill="1" applyBorder="1" applyAlignment="1" applyProtection="1">
      <alignment vertical="top" wrapText="1"/>
      <protection/>
    </xf>
    <xf numFmtId="14" fontId="7" fillId="0" borderId="0" xfId="50" applyNumberFormat="1" applyFont="1" applyBorder="1" applyAlignment="1">
      <alignment horizontal="center" vertical="center" wrapText="1"/>
      <protection/>
    </xf>
    <xf numFmtId="14" fontId="5" fillId="0" borderId="26" xfId="50" applyNumberFormat="1" applyFont="1" applyFill="1" applyBorder="1" applyAlignment="1">
      <alignment horizontal="center" vertical="center" wrapText="1"/>
      <protection/>
    </xf>
    <xf numFmtId="14" fontId="2" fillId="35" borderId="39" xfId="50" applyNumberFormat="1" applyFill="1" applyBorder="1" applyAlignment="1" applyProtection="1">
      <alignment horizontal="center" vertical="center"/>
      <protection locked="0"/>
    </xf>
    <xf numFmtId="14" fontId="2" fillId="37" borderId="39" xfId="50" applyNumberFormat="1" applyFill="1" applyBorder="1" applyAlignment="1" applyProtection="1">
      <alignment horizontal="center" vertical="center"/>
      <protection/>
    </xf>
    <xf numFmtId="14" fontId="2" fillId="37" borderId="39" xfId="50" applyNumberFormat="1" applyFill="1" applyBorder="1" applyAlignment="1" applyProtection="1">
      <alignment vertical="center"/>
      <protection/>
    </xf>
    <xf numFmtId="14" fontId="2" fillId="37" borderId="19" xfId="50" applyNumberFormat="1" applyFill="1" applyBorder="1" applyAlignment="1" applyProtection="1">
      <alignment vertical="center"/>
      <protection/>
    </xf>
    <xf numFmtId="14" fontId="2" fillId="37" borderId="65" xfId="50" applyNumberFormat="1" applyFill="1" applyBorder="1" applyAlignment="1" applyProtection="1">
      <alignment vertical="center"/>
      <protection/>
    </xf>
    <xf numFmtId="14" fontId="7" fillId="0" borderId="46" xfId="50" applyNumberFormat="1" applyFont="1" applyFill="1" applyBorder="1" applyAlignment="1">
      <alignment vertical="center"/>
      <protection/>
    </xf>
    <xf numFmtId="14" fontId="2" fillId="35" borderId="39" xfId="50" applyNumberFormat="1" applyFill="1" applyBorder="1" applyAlignment="1" applyProtection="1">
      <alignment vertical="center"/>
      <protection locked="0"/>
    </xf>
    <xf numFmtId="14" fontId="7" fillId="0" borderId="0" xfId="50" applyNumberFormat="1" applyFont="1" applyFill="1" applyBorder="1" applyAlignment="1">
      <alignment vertical="center"/>
      <protection/>
    </xf>
    <xf numFmtId="14" fontId="2" fillId="0" borderId="0" xfId="50" applyNumberFormat="1" applyFill="1" applyBorder="1" applyAlignment="1">
      <alignment vertical="center"/>
      <protection/>
    </xf>
    <xf numFmtId="14" fontId="2" fillId="0" borderId="0" xfId="50" applyNumberFormat="1" applyAlignment="1">
      <alignment vertical="center"/>
      <protection/>
    </xf>
    <xf numFmtId="49" fontId="7" fillId="40" borderId="10" xfId="50" applyNumberFormat="1" applyFont="1" applyFill="1" applyBorder="1" applyAlignment="1" applyProtection="1">
      <alignment horizontal="left" vertical="center"/>
      <protection/>
    </xf>
    <xf numFmtId="0" fontId="81" fillId="0" borderId="0" xfId="50" applyFont="1">
      <alignment/>
      <protection/>
    </xf>
    <xf numFmtId="0" fontId="2" fillId="0" borderId="11" xfId="50" applyBorder="1">
      <alignment/>
      <protection/>
    </xf>
    <xf numFmtId="49" fontId="7" fillId="0" borderId="10" xfId="50" applyNumberFormat="1" applyFont="1" applyFill="1" applyBorder="1" applyAlignment="1" applyProtection="1">
      <alignment horizontal="left" vertical="top"/>
      <protection/>
    </xf>
    <xf numFmtId="49" fontId="7" fillId="33" borderId="10" xfId="50" applyNumberFormat="1" applyFont="1" applyFill="1" applyBorder="1" applyAlignment="1" applyProtection="1">
      <alignment horizontal="left" vertical="top"/>
      <protection/>
    </xf>
    <xf numFmtId="0" fontId="8" fillId="0" borderId="10" xfId="50" applyFont="1" applyFill="1" applyBorder="1" applyAlignment="1" applyProtection="1">
      <alignment horizontal="center" vertical="top"/>
      <protection/>
    </xf>
    <xf numFmtId="49" fontId="80" fillId="33" borderId="10" xfId="50" applyNumberFormat="1" applyFont="1" applyFill="1" applyBorder="1" applyAlignment="1" applyProtection="1">
      <alignment horizontal="left" vertical="center"/>
      <protection/>
    </xf>
    <xf numFmtId="0" fontId="10" fillId="0" borderId="11" xfId="50" applyFont="1" applyBorder="1" applyAlignment="1" applyProtection="1">
      <alignment vertical="center"/>
      <protection/>
    </xf>
    <xf numFmtId="0" fontId="80" fillId="0" borderId="10" xfId="50" applyFont="1" applyBorder="1" applyAlignment="1" applyProtection="1">
      <alignment vertical="center"/>
      <protection/>
    </xf>
    <xf numFmtId="0" fontId="11" fillId="33" borderId="11" xfId="50" applyFont="1" applyFill="1" applyBorder="1" applyAlignment="1" applyProtection="1">
      <alignment vertical="top" wrapText="1"/>
      <protection/>
    </xf>
    <xf numFmtId="0" fontId="7" fillId="0" borderId="10" xfId="50" applyFont="1" applyBorder="1" applyAlignment="1" applyProtection="1">
      <alignment vertical="center"/>
      <protection/>
    </xf>
    <xf numFmtId="0" fontId="11" fillId="40" borderId="11" xfId="50" applyFont="1" applyFill="1" applyBorder="1" applyAlignment="1" applyProtection="1">
      <alignment vertical="center" wrapText="1"/>
      <protection/>
    </xf>
    <xf numFmtId="0" fontId="3" fillId="0" borderId="10" xfId="50" applyFont="1" applyBorder="1" applyAlignment="1" applyProtection="1">
      <alignment vertical="top"/>
      <protection/>
    </xf>
    <xf numFmtId="49" fontId="3" fillId="0" borderId="10" xfId="50" applyNumberFormat="1" applyFont="1" applyFill="1" applyBorder="1" applyAlignment="1" applyProtection="1">
      <alignment vertical="top" wrapText="1"/>
      <protection/>
    </xf>
    <xf numFmtId="0" fontId="14" fillId="33" borderId="11" xfId="50" applyFont="1" applyFill="1" applyBorder="1" applyAlignment="1" applyProtection="1">
      <alignment vertical="top"/>
      <protection/>
    </xf>
    <xf numFmtId="0" fontId="11" fillId="40" borderId="0" xfId="50" applyFont="1" applyFill="1" applyBorder="1" applyAlignment="1" applyProtection="1">
      <alignment vertical="top" wrapText="1"/>
      <protection/>
    </xf>
    <xf numFmtId="0" fontId="7" fillId="0" borderId="10" xfId="50" applyFont="1" applyBorder="1" applyAlignment="1" applyProtection="1">
      <alignment vertical="top"/>
      <protection/>
    </xf>
    <xf numFmtId="49" fontId="40" fillId="0" borderId="0" xfId="50" applyNumberFormat="1" applyFont="1" applyBorder="1" applyAlignment="1" applyProtection="1">
      <alignment horizontal="left" vertical="center" wrapText="1"/>
      <protection/>
    </xf>
    <xf numFmtId="0" fontId="40" fillId="0" borderId="0" xfId="50" applyFont="1" applyFill="1" applyBorder="1" applyAlignment="1" applyProtection="1">
      <alignment horizontal="left" vertical="center" wrapText="1"/>
      <protection/>
    </xf>
    <xf numFmtId="0" fontId="40" fillId="0" borderId="11" xfId="50" applyFont="1" applyFill="1" applyBorder="1" applyAlignment="1" applyProtection="1">
      <alignment horizontal="left" vertical="center" wrapText="1"/>
      <protection/>
    </xf>
    <xf numFmtId="0" fontId="80" fillId="0" borderId="10" xfId="50" applyFont="1" applyBorder="1" applyAlignment="1" applyProtection="1">
      <alignment horizontal="left" vertical="center" wrapText="1"/>
      <protection/>
    </xf>
    <xf numFmtId="49" fontId="80" fillId="40" borderId="0" xfId="50" applyNumberFormat="1" applyFont="1" applyFill="1" applyBorder="1" applyAlignment="1" applyProtection="1">
      <alignment horizontal="left" vertical="center"/>
      <protection/>
    </xf>
    <xf numFmtId="0" fontId="2" fillId="0" borderId="0" xfId="50" applyFont="1" applyBorder="1" applyAlignment="1" applyProtection="1">
      <alignment horizontal="left" vertical="center" wrapText="1"/>
      <protection/>
    </xf>
    <xf numFmtId="0" fontId="2" fillId="0" borderId="11" xfId="50" applyFont="1" applyBorder="1" applyAlignment="1" applyProtection="1">
      <alignment horizontal="left" vertical="center" wrapText="1"/>
      <protection/>
    </xf>
    <xf numFmtId="0" fontId="80" fillId="0" borderId="0" xfId="50" applyFont="1" applyBorder="1" applyAlignment="1" applyProtection="1">
      <alignment horizontal="left" vertical="center" wrapText="1"/>
      <protection/>
    </xf>
    <xf numFmtId="0" fontId="2" fillId="0" borderId="0" xfId="50" applyFont="1" applyBorder="1" applyAlignment="1" applyProtection="1">
      <alignment vertical="top" wrapText="1"/>
      <protection/>
    </xf>
    <xf numFmtId="0" fontId="2" fillId="0" borderId="11" xfId="50" applyFont="1" applyBorder="1" applyAlignment="1" applyProtection="1">
      <alignment vertical="top" wrapText="1"/>
      <protection/>
    </xf>
    <xf numFmtId="0" fontId="2" fillId="0" borderId="10" xfId="50" applyFont="1" applyBorder="1" applyAlignment="1" applyProtection="1">
      <alignment horizontal="left" vertical="center"/>
      <protection/>
    </xf>
    <xf numFmtId="0" fontId="43" fillId="0" borderId="0" xfId="50" applyFont="1" applyBorder="1" applyAlignment="1" applyProtection="1">
      <alignment horizontal="left" vertical="center" wrapText="1"/>
      <protection/>
    </xf>
    <xf numFmtId="0" fontId="43" fillId="0" borderId="11" xfId="50" applyFont="1" applyBorder="1" applyAlignment="1" applyProtection="1">
      <alignment horizontal="left" vertical="center" wrapText="1"/>
      <protection/>
    </xf>
    <xf numFmtId="49" fontId="4" fillId="0" borderId="66" xfId="50" applyNumberFormat="1" applyFont="1" applyBorder="1" applyAlignment="1" applyProtection="1">
      <alignment horizontal="center" wrapText="1"/>
      <protection/>
    </xf>
    <xf numFmtId="49" fontId="4" fillId="0" borderId="66" xfId="50" applyNumberFormat="1" applyFont="1" applyBorder="1" applyAlignment="1" applyProtection="1">
      <alignment horizontal="center"/>
      <protection/>
    </xf>
    <xf numFmtId="0" fontId="2" fillId="0" borderId="66" xfId="50" applyBorder="1" applyAlignment="1" applyProtection="1">
      <alignment horizontal="center" vertical="center" wrapText="1"/>
      <protection/>
    </xf>
    <xf numFmtId="0" fontId="6" fillId="0" borderId="60" xfId="50" applyFont="1" applyFill="1" applyBorder="1" applyAlignment="1" applyProtection="1">
      <alignment horizontal="center" vertical="center" wrapText="1"/>
      <protection/>
    </xf>
    <xf numFmtId="0" fontId="6" fillId="0" borderId="22" xfId="50" applyFont="1" applyFill="1" applyBorder="1" applyAlignment="1" applyProtection="1">
      <alignment horizontal="center" vertical="center" wrapText="1"/>
      <protection/>
    </xf>
    <xf numFmtId="0" fontId="6" fillId="0" borderId="64" xfId="50" applyFont="1" applyFill="1" applyBorder="1" applyAlignment="1" applyProtection="1">
      <alignment horizontal="center" vertical="center" wrapText="1"/>
      <protection/>
    </xf>
    <xf numFmtId="0" fontId="5" fillId="0" borderId="0" xfId="50" applyFont="1" applyFill="1" applyBorder="1" applyAlignment="1">
      <alignment vertical="center" wrapText="1"/>
      <protection/>
    </xf>
    <xf numFmtId="0" fontId="5" fillId="0" borderId="11" xfId="50" applyFont="1" applyFill="1" applyBorder="1" applyAlignment="1">
      <alignment vertical="center" wrapText="1"/>
      <protection/>
    </xf>
    <xf numFmtId="0" fontId="82" fillId="0" borderId="0" xfId="50" applyFont="1" applyFill="1" applyBorder="1" applyAlignment="1">
      <alignment horizontal="center" vertical="center" wrapText="1"/>
      <protection/>
    </xf>
    <xf numFmtId="0" fontId="82" fillId="0" borderId="11" xfId="50" applyFont="1" applyFill="1" applyBorder="1" applyAlignment="1">
      <alignment horizontal="center" vertical="center" wrapText="1"/>
      <protection/>
    </xf>
    <xf numFmtId="0" fontId="5" fillId="0" borderId="66" xfId="50" applyFont="1" applyFill="1" applyBorder="1" applyAlignment="1">
      <alignment horizontal="center" vertical="center" wrapText="1"/>
      <protection/>
    </xf>
    <xf numFmtId="0" fontId="5" fillId="0" borderId="63" xfId="50" applyFont="1" applyFill="1" applyBorder="1" applyAlignment="1">
      <alignment horizontal="center" vertical="center" wrapText="1"/>
      <protection/>
    </xf>
    <xf numFmtId="0" fontId="6" fillId="35" borderId="67" xfId="50" applyFont="1" applyFill="1" applyBorder="1" applyAlignment="1" applyProtection="1">
      <alignment horizontal="center" vertical="center" wrapText="1"/>
      <protection/>
    </xf>
    <xf numFmtId="0" fontId="6" fillId="35" borderId="24" xfId="50" applyFont="1" applyFill="1" applyBorder="1" applyAlignment="1" applyProtection="1">
      <alignment horizontal="center" vertical="center" wrapText="1"/>
      <protection/>
    </xf>
    <xf numFmtId="0" fontId="6" fillId="35" borderId="68" xfId="50" applyFont="1" applyFill="1" applyBorder="1" applyAlignment="1" applyProtection="1">
      <alignment horizontal="center" vertical="center" wrapText="1"/>
      <protection/>
    </xf>
    <xf numFmtId="49" fontId="7" fillId="41" borderId="10" xfId="50" applyNumberFormat="1" applyFont="1" applyFill="1" applyBorder="1" applyAlignment="1" applyProtection="1">
      <alignment horizontal="left" vertical="center"/>
      <protection/>
    </xf>
    <xf numFmtId="49" fontId="7" fillId="41" borderId="0" xfId="50" applyNumberFormat="1" applyFont="1" applyFill="1" applyBorder="1" applyAlignment="1" applyProtection="1">
      <alignment horizontal="left" vertical="center"/>
      <protection/>
    </xf>
    <xf numFmtId="49" fontId="7" fillId="41" borderId="11" xfId="50" applyNumberFormat="1" applyFont="1" applyFill="1" applyBorder="1" applyAlignment="1" applyProtection="1">
      <alignment horizontal="left" vertical="center"/>
      <protection/>
    </xf>
    <xf numFmtId="0" fontId="2" fillId="40" borderId="0" xfId="50" applyFont="1" applyFill="1" applyBorder="1" applyAlignment="1" applyProtection="1">
      <alignment horizontal="left" vertical="top" wrapText="1"/>
      <protection/>
    </xf>
    <xf numFmtId="0" fontId="12" fillId="40" borderId="0" xfId="50" applyFont="1" applyFill="1" applyBorder="1" applyAlignment="1" applyProtection="1">
      <alignment horizontal="left" vertical="top" wrapText="1"/>
      <protection/>
    </xf>
    <xf numFmtId="0" fontId="12" fillId="40" borderId="11" xfId="50" applyFont="1" applyFill="1" applyBorder="1" applyAlignment="1" applyProtection="1">
      <alignment horizontal="left" vertical="top" wrapText="1"/>
      <protection/>
    </xf>
    <xf numFmtId="49" fontId="2" fillId="40" borderId="0" xfId="50" applyNumberFormat="1" applyFont="1" applyFill="1" applyBorder="1" applyAlignment="1" applyProtection="1">
      <alignment vertical="top" wrapText="1"/>
      <protection/>
    </xf>
    <xf numFmtId="0" fontId="0" fillId="40" borderId="0" xfId="0" applyFill="1" applyAlignment="1">
      <alignment vertical="top" wrapText="1"/>
    </xf>
    <xf numFmtId="0" fontId="5" fillId="40" borderId="0" xfId="50" applyFont="1" applyFill="1" applyBorder="1" applyAlignment="1">
      <alignment vertical="center" wrapText="1"/>
      <protection/>
    </xf>
    <xf numFmtId="0" fontId="5" fillId="40" borderId="11" xfId="50" applyFont="1" applyFill="1" applyBorder="1" applyAlignment="1">
      <alignment vertical="center" wrapText="1"/>
      <protection/>
    </xf>
    <xf numFmtId="0" fontId="5" fillId="0" borderId="0" xfId="50" applyFont="1" applyFill="1" applyBorder="1" applyAlignment="1">
      <alignment vertical="top" wrapText="1"/>
      <protection/>
    </xf>
    <xf numFmtId="0" fontId="5" fillId="0" borderId="11" xfId="50" applyFont="1" applyFill="1" applyBorder="1" applyAlignment="1">
      <alignment vertical="top" wrapText="1"/>
      <protection/>
    </xf>
    <xf numFmtId="0" fontId="5" fillId="40" borderId="0" xfId="50" applyFont="1" applyFill="1" applyBorder="1" applyAlignment="1" applyProtection="1">
      <alignment horizontal="left" vertical="top" wrapText="1"/>
      <protection/>
    </xf>
    <xf numFmtId="49" fontId="2" fillId="40" borderId="0" xfId="50" applyNumberFormat="1" applyFont="1" applyFill="1" applyBorder="1" applyAlignment="1" applyProtection="1">
      <alignment horizontal="left" vertical="top" wrapText="1"/>
      <protection/>
    </xf>
    <xf numFmtId="49" fontId="40" fillId="40" borderId="0" xfId="50" applyNumberFormat="1" applyFont="1" applyFill="1" applyBorder="1" applyAlignment="1" applyProtection="1">
      <alignment horizontal="left" vertical="top" wrapText="1"/>
      <protection/>
    </xf>
    <xf numFmtId="15" fontId="2" fillId="40" borderId="0" xfId="50" applyNumberFormat="1" applyFont="1" applyFill="1" applyBorder="1" applyAlignment="1" applyProtection="1">
      <alignment horizontal="left" vertical="top" wrapText="1"/>
      <protection/>
    </xf>
    <xf numFmtId="15" fontId="2" fillId="40" borderId="11" xfId="50" applyNumberFormat="1" applyFont="1" applyFill="1" applyBorder="1" applyAlignment="1" applyProtection="1">
      <alignment horizontal="left" vertical="top" wrapText="1"/>
      <protection/>
    </xf>
    <xf numFmtId="49" fontId="2" fillId="0" borderId="10" xfId="50" applyNumberFormat="1" applyFont="1" applyFill="1" applyBorder="1" applyAlignment="1" applyProtection="1">
      <alignment horizontal="left" vertical="center" wrapText="1"/>
      <protection/>
    </xf>
    <xf numFmtId="49" fontId="2" fillId="0" borderId="0" xfId="50" applyNumberFormat="1" applyFont="1" applyFill="1" applyBorder="1" applyAlignment="1" applyProtection="1">
      <alignment horizontal="left" vertical="center" wrapText="1"/>
      <protection/>
    </xf>
    <xf numFmtId="49" fontId="2" fillId="0" borderId="11" xfId="50" applyNumberFormat="1" applyFont="1" applyFill="1" applyBorder="1" applyAlignment="1" applyProtection="1">
      <alignment horizontal="left" vertical="center" wrapText="1"/>
      <protection/>
    </xf>
    <xf numFmtId="0" fontId="2" fillId="33" borderId="10" xfId="50" applyFont="1" applyFill="1" applyBorder="1" applyAlignment="1" applyProtection="1">
      <alignment vertical="top" wrapText="1"/>
      <protection/>
    </xf>
    <xf numFmtId="0" fontId="2" fillId="33" borderId="0" xfId="50" applyFont="1" applyFill="1" applyBorder="1" applyAlignment="1" applyProtection="1">
      <alignment vertical="top" wrapText="1"/>
      <protection/>
    </xf>
    <xf numFmtId="0" fontId="2" fillId="33" borderId="11" xfId="50" applyFont="1" applyFill="1" applyBorder="1" applyAlignment="1" applyProtection="1">
      <alignment vertical="top" wrapText="1"/>
      <protection/>
    </xf>
    <xf numFmtId="49" fontId="11" fillId="40" borderId="0" xfId="50" applyNumberFormat="1" applyFont="1" applyFill="1" applyBorder="1" applyAlignment="1" applyProtection="1">
      <alignment horizontal="left" vertical="top" wrapText="1"/>
      <protection/>
    </xf>
    <xf numFmtId="49" fontId="5" fillId="40" borderId="0" xfId="50" applyNumberFormat="1" applyFont="1" applyFill="1" applyBorder="1" applyAlignment="1" applyProtection="1">
      <alignment horizontal="left" vertical="top" wrapText="1"/>
      <protection/>
    </xf>
    <xf numFmtId="49" fontId="5" fillId="40" borderId="11" xfId="50" applyNumberFormat="1" applyFont="1" applyFill="1" applyBorder="1" applyAlignment="1" applyProtection="1">
      <alignment horizontal="left" vertical="top" wrapText="1"/>
      <protection/>
    </xf>
    <xf numFmtId="0" fontId="2" fillId="0" borderId="10" xfId="50" applyFont="1" applyBorder="1" applyAlignment="1" applyProtection="1">
      <alignment horizontal="left" vertical="top" wrapText="1"/>
      <protection/>
    </xf>
    <xf numFmtId="0" fontId="2" fillId="0" borderId="0" xfId="50" applyFont="1" applyBorder="1" applyAlignment="1" applyProtection="1">
      <alignment horizontal="left" vertical="top" wrapText="1"/>
      <protection/>
    </xf>
    <xf numFmtId="0" fontId="2" fillId="0" borderId="11" xfId="50" applyFont="1" applyBorder="1" applyAlignment="1" applyProtection="1">
      <alignment horizontal="left" vertical="top" wrapText="1"/>
      <protection/>
    </xf>
    <xf numFmtId="0" fontId="2" fillId="0" borderId="10" xfId="50" applyFont="1" applyBorder="1" applyAlignment="1" applyProtection="1">
      <alignment horizontal="left" vertical="center" wrapText="1"/>
      <protection/>
    </xf>
    <xf numFmtId="0" fontId="2" fillId="0" borderId="0" xfId="50" applyFont="1" applyBorder="1" applyAlignment="1" applyProtection="1">
      <alignment horizontal="left" vertical="center" wrapText="1"/>
      <protection/>
    </xf>
    <xf numFmtId="0" fontId="2" fillId="0" borderId="11" xfId="50" applyFont="1" applyBorder="1" applyAlignment="1" applyProtection="1">
      <alignment horizontal="left" vertical="center" wrapText="1"/>
      <protection/>
    </xf>
    <xf numFmtId="0" fontId="2" fillId="40" borderId="10" xfId="50" applyFont="1" applyFill="1" applyBorder="1" applyAlignment="1" applyProtection="1">
      <alignment horizontal="left" vertical="top" wrapText="1"/>
      <protection/>
    </xf>
    <xf numFmtId="0" fontId="2" fillId="40" borderId="11" xfId="50" applyFont="1" applyFill="1" applyBorder="1" applyAlignment="1" applyProtection="1">
      <alignment horizontal="left" vertical="top" wrapText="1"/>
      <protection/>
    </xf>
    <xf numFmtId="0" fontId="83" fillId="0" borderId="0" xfId="0" applyFont="1" applyAlignment="1">
      <alignment horizontal="left" vertical="center"/>
    </xf>
    <xf numFmtId="0" fontId="83" fillId="0" borderId="11" xfId="0" applyFont="1" applyBorder="1" applyAlignment="1">
      <alignment horizontal="left" vertical="center"/>
    </xf>
    <xf numFmtId="0" fontId="23" fillId="0" borderId="39" xfId="0" applyFont="1" applyFill="1" applyBorder="1" applyAlignment="1" applyProtection="1">
      <alignment horizontal="center" vertical="center"/>
      <protection/>
    </xf>
    <xf numFmtId="0" fontId="23" fillId="0" borderId="66" xfId="0" applyFont="1" applyFill="1" applyBorder="1" applyAlignment="1" applyProtection="1">
      <alignment horizontal="center" vertical="center"/>
      <protection/>
    </xf>
    <xf numFmtId="0" fontId="23" fillId="0" borderId="63" xfId="0" applyFont="1" applyFill="1" applyBorder="1" applyAlignment="1" applyProtection="1">
      <alignment horizontal="center" vertical="center"/>
      <protection/>
    </xf>
    <xf numFmtId="0" fontId="2" fillId="0" borderId="60" xfId="0" applyFont="1" applyBorder="1" applyAlignment="1" applyProtection="1">
      <alignment horizontal="left" vertical="center" wrapText="1"/>
      <protection/>
    </xf>
    <xf numFmtId="0" fontId="2" fillId="0" borderId="22" xfId="0" applyFont="1" applyBorder="1" applyAlignment="1" applyProtection="1">
      <alignment horizontal="left" vertical="center" wrapText="1"/>
      <protection/>
    </xf>
    <xf numFmtId="0" fontId="2" fillId="0" borderId="64" xfId="0" applyFont="1" applyBorder="1" applyAlignment="1" applyProtection="1">
      <alignment horizontal="left" vertical="center" wrapText="1"/>
      <protection/>
    </xf>
    <xf numFmtId="0" fontId="40" fillId="0" borderId="0" xfId="50" applyFont="1" applyBorder="1" applyAlignment="1" applyProtection="1">
      <alignment horizontal="left" vertical="top" wrapText="1"/>
      <protection/>
    </xf>
    <xf numFmtId="0" fontId="40" fillId="0" borderId="11" xfId="50" applyFont="1" applyBorder="1" applyAlignment="1" applyProtection="1">
      <alignment horizontal="left" vertical="top" wrapText="1"/>
      <protection/>
    </xf>
    <xf numFmtId="0" fontId="5" fillId="35" borderId="69" xfId="50" applyFont="1" applyFill="1" applyBorder="1" applyAlignment="1" applyProtection="1">
      <alignment horizontal="center" vertical="center"/>
      <protection locked="0"/>
    </xf>
    <xf numFmtId="0" fontId="5" fillId="35" borderId="70" xfId="50" applyFont="1" applyFill="1" applyBorder="1" applyAlignment="1" applyProtection="1">
      <alignment horizontal="center" vertical="center"/>
      <protection locked="0"/>
    </xf>
    <xf numFmtId="0" fontId="5" fillId="35" borderId="71" xfId="50" applyFont="1" applyFill="1" applyBorder="1" applyAlignment="1" applyProtection="1">
      <alignment horizontal="center" vertical="center"/>
      <protection locked="0"/>
    </xf>
    <xf numFmtId="0" fontId="2" fillId="40" borderId="43" xfId="50" applyFont="1" applyFill="1" applyBorder="1" applyAlignment="1">
      <alignment horizontal="left" vertical="center" wrapText="1"/>
      <protection/>
    </xf>
    <xf numFmtId="0" fontId="2" fillId="40" borderId="59" xfId="50" applyFont="1" applyFill="1" applyBorder="1" applyAlignment="1">
      <alignment horizontal="left" vertical="center" wrapText="1"/>
      <protection/>
    </xf>
    <xf numFmtId="0" fontId="5" fillId="0" borderId="0" xfId="50" applyFont="1" applyBorder="1" applyAlignment="1">
      <alignment horizontal="left"/>
      <protection/>
    </xf>
    <xf numFmtId="0" fontId="5" fillId="0" borderId="72" xfId="50" applyFont="1" applyBorder="1" applyAlignment="1">
      <alignment horizontal="left"/>
      <protection/>
    </xf>
    <xf numFmtId="0" fontId="5" fillId="0" borderId="0" xfId="50" applyFont="1" applyBorder="1" applyAlignment="1" applyProtection="1">
      <alignment horizontal="left"/>
      <protection/>
    </xf>
    <xf numFmtId="0" fontId="5" fillId="0" borderId="72" xfId="50" applyFont="1" applyBorder="1" applyAlignment="1" applyProtection="1">
      <alignment horizontal="left"/>
      <protection/>
    </xf>
    <xf numFmtId="0" fontId="5" fillId="0" borderId="0" xfId="50" applyFont="1" applyFill="1" applyBorder="1" applyAlignment="1">
      <alignment horizontal="left"/>
      <protection/>
    </xf>
    <xf numFmtId="0" fontId="5" fillId="0" borderId="72" xfId="50" applyFont="1" applyFill="1" applyBorder="1" applyAlignment="1">
      <alignment horizontal="left"/>
      <protection/>
    </xf>
    <xf numFmtId="0" fontId="18" fillId="34" borderId="25" xfId="50" applyFont="1" applyFill="1" applyBorder="1" applyAlignment="1">
      <alignment horizontal="center" vertical="center"/>
      <protection/>
    </xf>
    <xf numFmtId="0" fontId="18" fillId="34" borderId="26" xfId="50" applyFont="1" applyFill="1" applyBorder="1" applyAlignment="1">
      <alignment horizontal="center" vertical="center"/>
      <protection/>
    </xf>
    <xf numFmtId="0" fontId="18" fillId="34" borderId="73" xfId="50" applyFont="1" applyFill="1" applyBorder="1" applyAlignment="1">
      <alignment horizontal="center" vertical="center"/>
      <protection/>
    </xf>
    <xf numFmtId="0" fontId="2" fillId="40" borderId="18" xfId="50" applyFont="1" applyFill="1" applyBorder="1" applyAlignment="1">
      <alignment horizontal="left" vertical="center" wrapText="1"/>
      <protection/>
    </xf>
    <xf numFmtId="0" fontId="2" fillId="35" borderId="25" xfId="0" applyFont="1" applyFill="1" applyBorder="1" applyAlignment="1" applyProtection="1">
      <alignment horizontal="left" vertical="top" wrapText="1"/>
      <protection locked="0"/>
    </xf>
    <xf numFmtId="0" fontId="2" fillId="35" borderId="26" xfId="0" applyFont="1" applyFill="1" applyBorder="1" applyAlignment="1" applyProtection="1">
      <alignment horizontal="left" vertical="top" wrapText="1"/>
      <protection locked="0"/>
    </xf>
    <xf numFmtId="0" fontId="2" fillId="35" borderId="58" xfId="0" applyFont="1" applyFill="1" applyBorder="1" applyAlignment="1" applyProtection="1">
      <alignment horizontal="left" vertical="top" wrapText="1"/>
      <protection locked="0"/>
    </xf>
    <xf numFmtId="0" fontId="84" fillId="42" borderId="25" xfId="0" applyFont="1" applyFill="1" applyBorder="1" applyAlignment="1" applyProtection="1">
      <alignment horizontal="center" vertical="center" wrapText="1"/>
      <protection/>
    </xf>
    <xf numFmtId="0" fontId="84" fillId="42" borderId="26" xfId="0" applyFont="1" applyFill="1" applyBorder="1" applyAlignment="1" applyProtection="1">
      <alignment horizontal="center" vertical="center" wrapText="1"/>
      <protection/>
    </xf>
    <xf numFmtId="0" fontId="84" fillId="42" borderId="58" xfId="0" applyFont="1" applyFill="1" applyBorder="1" applyAlignment="1" applyProtection="1">
      <alignment horizontal="center" vertical="center" wrapText="1"/>
      <protection/>
    </xf>
    <xf numFmtId="0" fontId="85" fillId="42" borderId="25" xfId="0" applyFont="1" applyFill="1" applyBorder="1" applyAlignment="1" applyProtection="1">
      <alignment horizontal="center" vertical="center"/>
      <protection/>
    </xf>
    <xf numFmtId="0" fontId="85" fillId="42" borderId="26" xfId="0" applyFont="1" applyFill="1" applyBorder="1" applyAlignment="1" applyProtection="1">
      <alignment horizontal="center" vertical="center"/>
      <protection/>
    </xf>
    <xf numFmtId="0" fontId="85" fillId="42" borderId="58" xfId="0" applyFont="1" applyFill="1" applyBorder="1" applyAlignment="1" applyProtection="1">
      <alignment horizontal="center" vertical="center"/>
      <protection/>
    </xf>
    <xf numFmtId="0" fontId="12" fillId="35" borderId="44" xfId="50" applyFont="1" applyFill="1" applyBorder="1" applyAlignment="1" applyProtection="1">
      <alignment horizontal="center" vertical="center" wrapText="1"/>
      <protection locked="0"/>
    </xf>
    <xf numFmtId="0" fontId="12" fillId="35" borderId="74" xfId="50" applyFont="1" applyFill="1" applyBorder="1" applyAlignment="1" applyProtection="1">
      <alignment horizontal="center" vertical="center" wrapText="1"/>
      <protection locked="0"/>
    </xf>
    <xf numFmtId="0" fontId="12" fillId="35" borderId="21" xfId="50" applyFont="1" applyFill="1" applyBorder="1" applyAlignment="1" applyProtection="1">
      <alignment horizontal="center" vertical="center" wrapText="1"/>
      <protection locked="0"/>
    </xf>
    <xf numFmtId="0" fontId="12" fillId="35" borderId="64" xfId="50" applyFont="1" applyFill="1" applyBorder="1" applyAlignment="1" applyProtection="1">
      <alignment horizontal="center" vertical="center" wrapText="1"/>
      <protection locked="0"/>
    </xf>
    <xf numFmtId="4" fontId="7" fillId="38" borderId="60" xfId="50" applyNumberFormat="1" applyFont="1" applyFill="1" applyBorder="1" applyAlignment="1" applyProtection="1">
      <alignment horizontal="center" vertical="center"/>
      <protection locked="0"/>
    </xf>
    <xf numFmtId="4" fontId="7" fillId="38" borderId="22" xfId="50" applyNumberFormat="1" applyFont="1" applyFill="1" applyBorder="1" applyAlignment="1" applyProtection="1">
      <alignment horizontal="center" vertical="center"/>
      <protection locked="0"/>
    </xf>
    <xf numFmtId="4" fontId="7" fillId="38" borderId="56" xfId="50" applyNumberFormat="1" applyFont="1" applyFill="1" applyBorder="1" applyAlignment="1" applyProtection="1">
      <alignment horizontal="center" vertical="center"/>
      <protection locked="0"/>
    </xf>
    <xf numFmtId="0" fontId="5" fillId="41" borderId="75" xfId="50" applyFont="1" applyFill="1" applyBorder="1" applyAlignment="1" applyProtection="1">
      <alignment horizontal="center" vertical="center"/>
      <protection locked="0"/>
    </xf>
    <xf numFmtId="0" fontId="5" fillId="41" borderId="76" xfId="50" applyFont="1" applyFill="1" applyBorder="1" applyAlignment="1" applyProtection="1">
      <alignment horizontal="center" vertical="center"/>
      <protection locked="0"/>
    </xf>
    <xf numFmtId="0" fontId="5" fillId="41" borderId="77" xfId="50" applyFont="1" applyFill="1" applyBorder="1" applyAlignment="1" applyProtection="1">
      <alignment horizontal="center" vertical="center"/>
      <protection locked="0"/>
    </xf>
    <xf numFmtId="0" fontId="16" fillId="0" borderId="25" xfId="50" applyFont="1" applyBorder="1" applyAlignment="1">
      <alignment horizontal="center" vertical="center" wrapText="1"/>
      <protection/>
    </xf>
    <xf numFmtId="0" fontId="16" fillId="0" borderId="26" xfId="50" applyFont="1" applyBorder="1" applyAlignment="1">
      <alignment horizontal="center" vertical="center" wrapText="1"/>
      <protection/>
    </xf>
    <xf numFmtId="0" fontId="16" fillId="0" borderId="58" xfId="50" applyFont="1" applyBorder="1" applyAlignment="1">
      <alignment horizontal="center" vertical="center" wrapText="1"/>
      <protection/>
    </xf>
    <xf numFmtId="0" fontId="86" fillId="42" borderId="25" xfId="0" applyFont="1" applyFill="1" applyBorder="1" applyAlignment="1" applyProtection="1">
      <alignment horizontal="center" vertical="center" wrapText="1"/>
      <protection/>
    </xf>
    <xf numFmtId="0" fontId="86" fillId="42" borderId="26" xfId="0" applyFont="1" applyFill="1" applyBorder="1" applyAlignment="1" applyProtection="1">
      <alignment horizontal="center" vertical="center" wrapText="1"/>
      <protection/>
    </xf>
    <xf numFmtId="0" fontId="86" fillId="42" borderId="58" xfId="0" applyFont="1" applyFill="1" applyBorder="1" applyAlignment="1" applyProtection="1">
      <alignment horizontal="center" vertical="center" wrapText="1"/>
      <protection/>
    </xf>
    <xf numFmtId="0" fontId="33" fillId="34" borderId="78" xfId="0" applyFont="1" applyFill="1" applyBorder="1" applyAlignment="1" applyProtection="1">
      <alignment horizontal="center" vertical="center" wrapText="1"/>
      <protection/>
    </xf>
    <xf numFmtId="0" fontId="33" fillId="34" borderId="52" xfId="0" applyFont="1" applyFill="1" applyBorder="1" applyAlignment="1" applyProtection="1">
      <alignment horizontal="center" vertical="center" wrapText="1"/>
      <protection/>
    </xf>
    <xf numFmtId="0" fontId="5" fillId="0" borderId="25" xfId="50" applyFont="1" applyBorder="1" applyAlignment="1" applyProtection="1">
      <alignment horizontal="left" vertical="center" wrapText="1"/>
      <protection/>
    </xf>
    <xf numFmtId="0" fontId="5" fillId="0" borderId="79" xfId="50" applyFont="1" applyBorder="1" applyAlignment="1" applyProtection="1">
      <alignment horizontal="left" vertical="center" wrapText="1"/>
      <protection/>
    </xf>
    <xf numFmtId="0" fontId="12" fillId="35" borderId="53" xfId="50" applyFont="1" applyFill="1" applyBorder="1" applyAlignment="1" applyProtection="1">
      <alignment horizontal="center" vertical="center" wrapText="1"/>
      <protection locked="0"/>
    </xf>
    <xf numFmtId="0" fontId="12" fillId="35" borderId="80" xfId="50" applyFont="1" applyFill="1" applyBorder="1" applyAlignment="1" applyProtection="1">
      <alignment horizontal="center" vertical="center" wrapText="1"/>
      <protection locked="0"/>
    </xf>
    <xf numFmtId="0" fontId="5" fillId="0" borderId="25" xfId="50" applyFont="1" applyBorder="1" applyAlignment="1" applyProtection="1">
      <alignment horizontal="center" vertical="center" wrapText="1"/>
      <protection/>
    </xf>
    <xf numFmtId="0" fontId="5" fillId="0" borderId="79" xfId="50" applyFont="1" applyBorder="1" applyAlignment="1" applyProtection="1">
      <alignment horizontal="center" vertical="center" wrapText="1"/>
      <protection/>
    </xf>
    <xf numFmtId="0" fontId="18" fillId="34" borderId="25" xfId="50" applyFont="1" applyFill="1" applyBorder="1" applyAlignment="1" applyProtection="1">
      <alignment horizontal="center" vertical="center"/>
      <protection/>
    </xf>
    <xf numFmtId="0" fontId="18" fillId="34" borderId="26" xfId="50" applyFont="1" applyFill="1" applyBorder="1" applyAlignment="1" applyProtection="1">
      <alignment horizontal="center" vertical="center"/>
      <protection/>
    </xf>
    <xf numFmtId="0" fontId="18" fillId="34" borderId="58" xfId="50" applyFont="1" applyFill="1" applyBorder="1" applyAlignment="1" applyProtection="1">
      <alignment horizontal="center" vertical="center"/>
      <protection/>
    </xf>
    <xf numFmtId="0" fontId="34" fillId="42" borderId="25" xfId="0" applyFont="1" applyFill="1" applyBorder="1" applyAlignment="1" applyProtection="1">
      <alignment horizontal="center" vertical="center" wrapText="1"/>
      <protection/>
    </xf>
    <xf numFmtId="0" fontId="9" fillId="40" borderId="0" xfId="50" applyFont="1" applyFill="1" applyAlignment="1">
      <alignment vertical="center"/>
      <protection/>
    </xf>
    <xf numFmtId="0" fontId="81" fillId="40" borderId="0" xfId="50" applyFont="1" applyFill="1" applyAlignment="1">
      <alignment vertical="center"/>
      <protection/>
    </xf>
    <xf numFmtId="0" fontId="3" fillId="0" borderId="23" xfId="50" applyFont="1" applyBorder="1" applyAlignment="1">
      <alignment horizontal="center" vertical="center" textRotation="90"/>
      <protection/>
    </xf>
    <xf numFmtId="0" fontId="3" fillId="0" borderId="61" xfId="50" applyFont="1" applyBorder="1" applyAlignment="1">
      <alignment horizontal="center" vertical="center" textRotation="90"/>
      <protection/>
    </xf>
    <xf numFmtId="0" fontId="3" fillId="0" borderId="62" xfId="50" applyFont="1" applyBorder="1" applyAlignment="1">
      <alignment horizontal="center" vertical="center" textRotation="90"/>
      <protection/>
    </xf>
    <xf numFmtId="0" fontId="3" fillId="0" borderId="44" xfId="50" applyFont="1" applyFill="1" applyBorder="1" applyAlignment="1">
      <alignment vertical="center" wrapText="1"/>
      <protection/>
    </xf>
    <xf numFmtId="0" fontId="3" fillId="0" borderId="81" xfId="50" applyFont="1" applyFill="1" applyBorder="1" applyAlignment="1">
      <alignment vertical="center" wrapText="1"/>
      <protection/>
    </xf>
    <xf numFmtId="0" fontId="3" fillId="0" borderId="82" xfId="50" applyFont="1" applyFill="1" applyBorder="1" applyAlignment="1">
      <alignment vertical="center" wrapText="1"/>
      <protection/>
    </xf>
    <xf numFmtId="0" fontId="2" fillId="40" borderId="43" xfId="50" applyFont="1" applyFill="1" applyBorder="1" applyAlignment="1">
      <alignment vertical="center" wrapText="1"/>
      <protection/>
    </xf>
    <xf numFmtId="0" fontId="2" fillId="40" borderId="59" xfId="50" applyFont="1" applyFill="1" applyBorder="1" applyAlignment="1">
      <alignment vertical="center" wrapText="1"/>
      <protection/>
    </xf>
    <xf numFmtId="0" fontId="2" fillId="40" borderId="18" xfId="50" applyFont="1" applyFill="1" applyBorder="1" applyAlignment="1">
      <alignment vertical="center" wrapText="1"/>
      <protection/>
    </xf>
    <xf numFmtId="0" fontId="0" fillId="40" borderId="59" xfId="0" applyFill="1" applyBorder="1" applyAlignment="1">
      <alignment vertical="center" wrapText="1"/>
    </xf>
    <xf numFmtId="0" fontId="0" fillId="40" borderId="18" xfId="0" applyFill="1" applyBorder="1" applyAlignment="1">
      <alignment vertical="center" wrapText="1"/>
    </xf>
    <xf numFmtId="0" fontId="5" fillId="0" borderId="25" xfId="50" applyFont="1" applyBorder="1" applyAlignment="1">
      <alignment horizontal="center" vertical="center" wrapText="1"/>
      <protection/>
    </xf>
    <xf numFmtId="0" fontId="5" fillId="0" borderId="26" xfId="50" applyFont="1" applyBorder="1" applyAlignment="1">
      <alignment horizontal="center" vertical="center" wrapText="1"/>
      <protection/>
    </xf>
    <xf numFmtId="0" fontId="5" fillId="0" borderId="58" xfId="50" applyFont="1" applyBorder="1" applyAlignment="1">
      <alignment horizontal="center" vertical="center" wrapText="1"/>
      <protection/>
    </xf>
    <xf numFmtId="0" fontId="7" fillId="0" borderId="52" xfId="50" applyFont="1" applyBorder="1" applyAlignment="1">
      <alignment horizontal="left" vertical="center" wrapText="1"/>
      <protection/>
    </xf>
    <xf numFmtId="0" fontId="7" fillId="0" borderId="0" xfId="50" applyFont="1" applyFill="1" applyBorder="1" applyAlignment="1">
      <alignment horizontal="left" vertical="center" wrapText="1"/>
      <protection/>
    </xf>
    <xf numFmtId="0" fontId="18" fillId="34" borderId="25" xfId="50" applyFont="1" applyFill="1" applyBorder="1" applyAlignment="1">
      <alignment horizontal="center" vertical="center" wrapText="1"/>
      <protection/>
    </xf>
    <xf numFmtId="0" fontId="18" fillId="34" borderId="26" xfId="50" applyFont="1" applyFill="1" applyBorder="1" applyAlignment="1">
      <alignment horizontal="center" vertical="center" wrapText="1"/>
      <protection/>
    </xf>
    <xf numFmtId="0" fontId="5" fillId="0" borderId="0" xfId="50" applyFont="1" applyBorder="1" applyAlignment="1">
      <alignment horizontal="left" vertical="center" wrapText="1"/>
      <protection/>
    </xf>
    <xf numFmtId="0" fontId="5" fillId="0" borderId="52" xfId="50" applyFont="1" applyBorder="1" applyAlignment="1">
      <alignment horizontal="left" vertical="center" wrapText="1"/>
      <protection/>
    </xf>
    <xf numFmtId="0" fontId="29" fillId="0" borderId="0" xfId="50" applyFont="1" applyBorder="1" applyAlignment="1">
      <alignment vertical="top" wrapText="1"/>
      <protection/>
    </xf>
    <xf numFmtId="0" fontId="5" fillId="0" borderId="0" xfId="50" applyFont="1" applyFill="1" applyBorder="1" applyAlignment="1">
      <alignment horizontal="left" vertical="center"/>
      <protection/>
    </xf>
    <xf numFmtId="0" fontId="5" fillId="0" borderId="0" xfId="50" applyFont="1" applyBorder="1" applyAlignment="1">
      <alignment horizontal="left" vertical="center"/>
      <protection/>
    </xf>
    <xf numFmtId="0" fontId="16" fillId="35" borderId="25" xfId="50" applyFont="1" applyFill="1" applyBorder="1" applyAlignment="1">
      <alignment horizontal="center" vertical="center" wrapText="1"/>
      <protection/>
    </xf>
    <xf numFmtId="0" fontId="16" fillId="35" borderId="26" xfId="50" applyFont="1" applyFill="1" applyBorder="1" applyAlignment="1">
      <alignment horizontal="center" vertical="center" wrapText="1"/>
      <protection/>
    </xf>
    <xf numFmtId="0" fontId="16" fillId="35" borderId="58" xfId="50" applyFont="1" applyFill="1" applyBorder="1" applyAlignment="1">
      <alignment horizontal="center" vertical="center"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Comma" xfId="45"/>
    <cellStyle name="Comma [0]" xfId="46"/>
    <cellStyle name="Currency" xfId="47"/>
    <cellStyle name="Currency [0]" xfId="48"/>
    <cellStyle name="Neutre" xfId="49"/>
    <cellStyle name="Normal 2" xfId="50"/>
    <cellStyle name="Note" xfId="51"/>
    <cellStyle name="Percent" xfId="52"/>
    <cellStyle name="Pourcentage 2"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4">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0</xdr:row>
      <xdr:rowOff>104775</xdr:rowOff>
    </xdr:from>
    <xdr:to>
      <xdr:col>2</xdr:col>
      <xdr:colOff>552450</xdr:colOff>
      <xdr:row>1</xdr:row>
      <xdr:rowOff>552450</xdr:rowOff>
    </xdr:to>
    <xdr:pic>
      <xdr:nvPicPr>
        <xdr:cNvPr id="1" name="Image 5" descr="Compo logo IReSP 5x5"/>
        <xdr:cNvPicPr preferRelativeResize="1">
          <a:picLocks noChangeAspect="1"/>
        </xdr:cNvPicPr>
      </xdr:nvPicPr>
      <xdr:blipFill>
        <a:blip r:embed="rId1"/>
        <a:stretch>
          <a:fillRect/>
        </a:stretch>
      </xdr:blipFill>
      <xdr:spPr>
        <a:xfrm>
          <a:off x="685800" y="104775"/>
          <a:ext cx="1571625" cy="1076325"/>
        </a:xfrm>
        <a:prstGeom prst="rect">
          <a:avLst/>
        </a:prstGeom>
        <a:noFill/>
        <a:ln w="9525" cmpd="sng">
          <a:noFill/>
        </a:ln>
      </xdr:spPr>
    </xdr:pic>
    <xdr:clientData/>
  </xdr:twoCellAnchor>
  <xdr:twoCellAnchor editAs="oneCell">
    <xdr:from>
      <xdr:col>5</xdr:col>
      <xdr:colOff>95250</xdr:colOff>
      <xdr:row>0</xdr:row>
      <xdr:rowOff>209550</xdr:rowOff>
    </xdr:from>
    <xdr:to>
      <xdr:col>7</xdr:col>
      <xdr:colOff>428625</xdr:colOff>
      <xdr:row>1</xdr:row>
      <xdr:rowOff>514350</xdr:rowOff>
    </xdr:to>
    <xdr:pic>
      <xdr:nvPicPr>
        <xdr:cNvPr id="2" name="Image 3"/>
        <xdr:cNvPicPr preferRelativeResize="1">
          <a:picLocks noChangeAspect="1"/>
        </xdr:cNvPicPr>
      </xdr:nvPicPr>
      <xdr:blipFill>
        <a:blip r:embed="rId2"/>
        <a:stretch>
          <a:fillRect/>
        </a:stretch>
      </xdr:blipFill>
      <xdr:spPr>
        <a:xfrm>
          <a:off x="4162425" y="209550"/>
          <a:ext cx="2247900" cy="933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Documents%20and%20Settings\chardons\Local%20Settings\Temp\annexe"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ICE"/>
      <sheetName val="Feuil2"/>
      <sheetName val="A - Equipe 1"/>
      <sheetName val="B - Equipe 2"/>
      <sheetName val="C - Equipe 3"/>
      <sheetName val="D - Equipe 4"/>
      <sheetName val="E - Equipe 5"/>
      <sheetName val="E - Répartition annuelle"/>
      <sheetName val="F - Fiche de synthèse"/>
      <sheetName val="Feuil1"/>
    </sheetNames>
    <sheetDataSet>
      <sheetData sheetId="9">
        <row r="3">
          <cell r="A3" t="str">
            <v>ANR</v>
          </cell>
        </row>
        <row r="4">
          <cell r="A4" t="str">
            <v>Assocations, Fondations</v>
          </cell>
        </row>
        <row r="5">
          <cell r="A5" t="str">
            <v>Etablissements publics nationaux</v>
          </cell>
        </row>
        <row r="6">
          <cell r="A6" t="str">
            <v>Commission Européenne</v>
          </cell>
        </row>
        <row r="7">
          <cell r="A7" t="str">
            <v>Collectivités Territoriales</v>
          </cell>
        </row>
        <row r="8">
          <cell r="A8" t="str">
            <v>Ministères</v>
          </cell>
        </row>
        <row r="12">
          <cell r="A12" t="str">
            <v>Acquis</v>
          </cell>
        </row>
        <row r="13">
          <cell r="A13" t="str">
            <v>En cours d'acquisition</v>
          </cell>
        </row>
        <row r="14">
          <cell r="A14" t="str">
            <v>En cours de négociation</v>
          </cell>
        </row>
      </sheetData>
    </sheetDataSet>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I70"/>
  <sheetViews>
    <sheetView showGridLines="0" zoomScalePageLayoutView="0" workbookViewId="0" topLeftCell="A1">
      <selection activeCell="A3" sqref="A3:H3"/>
    </sheetView>
  </sheetViews>
  <sheetFormatPr defaultColWidth="10.8515625" defaultRowHeight="15"/>
  <cols>
    <col min="1" max="1" width="3.7109375" style="11" customWidth="1"/>
    <col min="2" max="2" width="21.8515625" style="12" customWidth="1"/>
    <col min="3" max="3" width="16.00390625" style="6" customWidth="1"/>
    <col min="4" max="4" width="6.7109375" style="6" customWidth="1"/>
    <col min="5" max="6" width="12.7109375" style="6" customWidth="1"/>
    <col min="7" max="7" width="16.00390625" style="6" customWidth="1"/>
    <col min="8" max="8" width="14.28125" style="6" customWidth="1"/>
    <col min="9" max="9" width="14.28125" style="1" customWidth="1"/>
    <col min="10" max="16384" width="10.8515625" style="6" customWidth="1"/>
  </cols>
  <sheetData>
    <row r="1" spans="1:9" ht="49.5" customHeight="1">
      <c r="A1" s="180"/>
      <c r="B1" s="181"/>
      <c r="C1" s="182"/>
      <c r="D1" s="182"/>
      <c r="E1" s="182"/>
      <c r="F1" s="182"/>
      <c r="G1" s="182"/>
      <c r="H1" s="182"/>
      <c r="I1" s="18"/>
    </row>
    <row r="2" spans="1:9" ht="51" customHeight="1">
      <c r="A2" s="252"/>
      <c r="B2" s="253"/>
      <c r="C2" s="253"/>
      <c r="D2" s="183"/>
      <c r="E2" s="182"/>
      <c r="F2" s="254"/>
      <c r="G2" s="254"/>
      <c r="H2" s="254"/>
      <c r="I2" s="18"/>
    </row>
    <row r="3" spans="1:9" s="147" customFormat="1" ht="61.5" customHeight="1">
      <c r="A3" s="255" t="s">
        <v>176</v>
      </c>
      <c r="B3" s="256"/>
      <c r="C3" s="256"/>
      <c r="D3" s="256"/>
      <c r="E3" s="256"/>
      <c r="F3" s="256"/>
      <c r="G3" s="256"/>
      <c r="H3" s="257"/>
      <c r="I3" s="184"/>
    </row>
    <row r="4" spans="1:9" s="147" customFormat="1" ht="15.75" customHeight="1">
      <c r="A4" s="2"/>
      <c r="B4" s="3"/>
      <c r="C4" s="3"/>
      <c r="D4" s="3"/>
      <c r="E4" s="3"/>
      <c r="F4" s="3"/>
      <c r="G4" s="3"/>
      <c r="H4" s="4"/>
      <c r="I4" s="184"/>
    </row>
    <row r="5" spans="1:9" ht="44.25" customHeight="1">
      <c r="A5" s="5"/>
      <c r="B5" s="260" t="s">
        <v>89</v>
      </c>
      <c r="C5" s="260"/>
      <c r="D5" s="260"/>
      <c r="E5" s="260"/>
      <c r="F5" s="260"/>
      <c r="G5" s="260"/>
      <c r="H5" s="261"/>
      <c r="I5" s="18"/>
    </row>
    <row r="6" spans="1:9" ht="9.75" customHeight="1">
      <c r="A6" s="148"/>
      <c r="B6" s="262"/>
      <c r="C6" s="262"/>
      <c r="D6" s="262"/>
      <c r="E6" s="262"/>
      <c r="F6" s="262"/>
      <c r="G6" s="262"/>
      <c r="H6" s="263"/>
      <c r="I6" s="18"/>
    </row>
    <row r="7" spans="1:9" ht="36" customHeight="1">
      <c r="A7" s="264" t="s">
        <v>98</v>
      </c>
      <c r="B7" s="265"/>
      <c r="C7" s="265"/>
      <c r="D7" s="265"/>
      <c r="E7" s="265"/>
      <c r="F7" s="265"/>
      <c r="G7" s="265"/>
      <c r="H7" s="266"/>
      <c r="I7" s="18"/>
    </row>
    <row r="8" spans="1:9" ht="9" customHeight="1">
      <c r="A8" s="2"/>
      <c r="B8" s="3"/>
      <c r="C8" s="3"/>
      <c r="D8" s="3"/>
      <c r="E8" s="3"/>
      <c r="F8" s="3"/>
      <c r="G8" s="3"/>
      <c r="H8" s="4"/>
      <c r="I8" s="18"/>
    </row>
    <row r="9" spans="1:8" ht="25.5" customHeight="1">
      <c r="A9" s="267" t="s">
        <v>99</v>
      </c>
      <c r="B9" s="268"/>
      <c r="C9" s="268"/>
      <c r="D9" s="268"/>
      <c r="E9" s="268"/>
      <c r="F9" s="268"/>
      <c r="G9" s="268"/>
      <c r="H9" s="269"/>
    </row>
    <row r="10" spans="1:8" ht="15.75" customHeight="1">
      <c r="A10" s="222"/>
      <c r="B10" s="223" t="s">
        <v>100</v>
      </c>
      <c r="H10" s="224"/>
    </row>
    <row r="11" spans="1:8" ht="44.25" customHeight="1">
      <c r="A11" s="5"/>
      <c r="B11" s="258" t="s">
        <v>101</v>
      </c>
      <c r="C11" s="258"/>
      <c r="D11" s="258"/>
      <c r="E11" s="258"/>
      <c r="F11" s="258"/>
      <c r="G11" s="258"/>
      <c r="H11" s="259"/>
    </row>
    <row r="12" spans="1:8" ht="23.25" customHeight="1">
      <c r="A12" s="5"/>
      <c r="B12" s="258" t="s">
        <v>102</v>
      </c>
      <c r="C12" s="258"/>
      <c r="D12" s="258"/>
      <c r="E12" s="258"/>
      <c r="F12" s="258"/>
      <c r="G12" s="258"/>
      <c r="H12" s="259"/>
    </row>
    <row r="13" spans="1:8" ht="42" customHeight="1">
      <c r="A13" s="5"/>
      <c r="B13" s="258" t="s">
        <v>103</v>
      </c>
      <c r="C13" s="258"/>
      <c r="D13" s="258"/>
      <c r="E13" s="258"/>
      <c r="F13" s="258"/>
      <c r="G13" s="258"/>
      <c r="H13" s="259"/>
    </row>
    <row r="14" spans="1:9" s="8" customFormat="1" ht="38.25" customHeight="1">
      <c r="A14" s="5"/>
      <c r="B14" s="258" t="s">
        <v>104</v>
      </c>
      <c r="C14" s="258"/>
      <c r="D14" s="258"/>
      <c r="E14" s="258"/>
      <c r="F14" s="258"/>
      <c r="G14" s="258"/>
      <c r="H14" s="259"/>
      <c r="I14" s="145"/>
    </row>
    <row r="15" spans="1:9" s="8" customFormat="1" ht="24.75" customHeight="1">
      <c r="A15" s="5"/>
      <c r="B15" s="258" t="s">
        <v>105</v>
      </c>
      <c r="C15" s="258"/>
      <c r="D15" s="258"/>
      <c r="E15" s="258"/>
      <c r="F15" s="258"/>
      <c r="G15" s="258"/>
      <c r="H15" s="259"/>
      <c r="I15" s="145"/>
    </row>
    <row r="16" spans="1:9" s="58" customFormat="1" ht="51.75" customHeight="1">
      <c r="A16" s="5"/>
      <c r="B16" s="275" t="s">
        <v>106</v>
      </c>
      <c r="C16" s="275"/>
      <c r="D16" s="275"/>
      <c r="E16" s="275"/>
      <c r="F16" s="275"/>
      <c r="G16" s="275"/>
      <c r="H16" s="276"/>
      <c r="I16" s="1"/>
    </row>
    <row r="17" spans="1:8" ht="24.75" customHeight="1">
      <c r="A17" s="267" t="s">
        <v>107</v>
      </c>
      <c r="B17" s="268"/>
      <c r="C17" s="268"/>
      <c r="D17" s="268"/>
      <c r="E17" s="268"/>
      <c r="F17" s="268"/>
      <c r="G17" s="268"/>
      <c r="H17" s="269"/>
    </row>
    <row r="18" spans="1:9" s="8" customFormat="1" ht="42.75" customHeight="1">
      <c r="A18" s="225"/>
      <c r="B18" s="258" t="s">
        <v>108</v>
      </c>
      <c r="C18" s="258"/>
      <c r="D18" s="258"/>
      <c r="E18" s="258"/>
      <c r="F18" s="258"/>
      <c r="G18" s="258"/>
      <c r="H18" s="259"/>
      <c r="I18" s="1"/>
    </row>
    <row r="19" spans="1:9" s="58" customFormat="1" ht="46.5" customHeight="1">
      <c r="A19" s="226"/>
      <c r="B19" s="258" t="s">
        <v>109</v>
      </c>
      <c r="C19" s="258"/>
      <c r="D19" s="258"/>
      <c r="E19" s="258"/>
      <c r="F19" s="258"/>
      <c r="G19" s="258"/>
      <c r="H19" s="259"/>
      <c r="I19" s="1"/>
    </row>
    <row r="20" spans="1:9" s="8" customFormat="1" ht="23.25" customHeight="1">
      <c r="A20" s="5"/>
      <c r="B20" s="275" t="s">
        <v>110</v>
      </c>
      <c r="C20" s="275"/>
      <c r="D20" s="275"/>
      <c r="E20" s="275"/>
      <c r="F20" s="275"/>
      <c r="G20" s="275"/>
      <c r="H20" s="276"/>
      <c r="I20" s="145"/>
    </row>
    <row r="21" spans="1:9" s="8" customFormat="1" ht="71.25" customHeight="1">
      <c r="A21" s="227"/>
      <c r="B21" s="277" t="s">
        <v>111</v>
      </c>
      <c r="C21" s="277"/>
      <c r="D21" s="277"/>
      <c r="E21" s="277"/>
      <c r="F21" s="277"/>
      <c r="G21" s="277"/>
      <c r="H21" s="278"/>
      <c r="I21" s="1"/>
    </row>
    <row r="22" spans="1:9" s="58" customFormat="1" ht="24.75" customHeight="1">
      <c r="A22" s="267" t="s">
        <v>112</v>
      </c>
      <c r="B22" s="268"/>
      <c r="C22" s="268"/>
      <c r="D22" s="268"/>
      <c r="E22" s="268"/>
      <c r="F22" s="268"/>
      <c r="G22" s="268"/>
      <c r="H22" s="269"/>
      <c r="I22" s="1"/>
    </row>
    <row r="23" spans="1:9" s="8" customFormat="1" ht="58.5" customHeight="1">
      <c r="A23" s="284" t="s">
        <v>113</v>
      </c>
      <c r="B23" s="285"/>
      <c r="C23" s="285"/>
      <c r="D23" s="285"/>
      <c r="E23" s="285"/>
      <c r="F23" s="285"/>
      <c r="G23" s="285"/>
      <c r="H23" s="286"/>
      <c r="I23" s="1"/>
    </row>
    <row r="24" spans="1:9" s="8" customFormat="1" ht="21.75" customHeight="1">
      <c r="A24" s="228" t="s">
        <v>114</v>
      </c>
      <c r="B24" s="126" t="s">
        <v>115</v>
      </c>
      <c r="C24" s="127"/>
      <c r="D24" s="127"/>
      <c r="E24" s="127"/>
      <c r="F24" s="127"/>
      <c r="G24" s="127"/>
      <c r="H24" s="229"/>
      <c r="I24" s="1"/>
    </row>
    <row r="25" spans="1:9" s="8" customFormat="1" ht="42" customHeight="1">
      <c r="A25" s="287" t="s">
        <v>116</v>
      </c>
      <c r="B25" s="288"/>
      <c r="C25" s="288"/>
      <c r="D25" s="288"/>
      <c r="E25" s="288"/>
      <c r="F25" s="288"/>
      <c r="G25" s="288"/>
      <c r="H25" s="289"/>
      <c r="I25" s="1"/>
    </row>
    <row r="26" spans="1:8" ht="21.75" customHeight="1">
      <c r="A26" s="230" t="s">
        <v>117</v>
      </c>
      <c r="B26" s="124" t="s">
        <v>118</v>
      </c>
      <c r="C26" s="7"/>
      <c r="D26" s="7"/>
      <c r="E26" s="7"/>
      <c r="F26" s="7"/>
      <c r="G26" s="7"/>
      <c r="H26" s="231"/>
    </row>
    <row r="27" spans="1:8" ht="15">
      <c r="A27" s="232"/>
      <c r="B27" s="141" t="s">
        <v>119</v>
      </c>
      <c r="C27" s="142"/>
      <c r="D27" s="142"/>
      <c r="E27" s="142"/>
      <c r="F27" s="142"/>
      <c r="G27" s="142"/>
      <c r="H27" s="233"/>
    </row>
    <row r="28" spans="1:8" ht="29.25" customHeight="1">
      <c r="A28" s="234"/>
      <c r="B28" s="209" t="s">
        <v>120</v>
      </c>
      <c r="C28" s="143"/>
      <c r="D28" s="143"/>
      <c r="E28" s="270" t="s">
        <v>121</v>
      </c>
      <c r="F28" s="271"/>
      <c r="G28" s="271"/>
      <c r="H28" s="272"/>
    </row>
    <row r="29" spans="1:8" ht="40.5" customHeight="1">
      <c r="A29" s="235"/>
      <c r="B29" s="146" t="s">
        <v>122</v>
      </c>
      <c r="C29" s="143"/>
      <c r="D29" s="143"/>
      <c r="E29" s="270" t="s">
        <v>123</v>
      </c>
      <c r="F29" s="271"/>
      <c r="G29" s="271"/>
      <c r="H29" s="272"/>
    </row>
    <row r="30" spans="1:8" ht="15">
      <c r="A30" s="232"/>
      <c r="B30" s="141" t="s">
        <v>124</v>
      </c>
      <c r="C30" s="142"/>
      <c r="D30" s="142"/>
      <c r="E30" s="142"/>
      <c r="F30" s="142"/>
      <c r="G30" s="142"/>
      <c r="H30" s="233"/>
    </row>
    <row r="31" spans="1:8" ht="27.75" customHeight="1">
      <c r="A31" s="234"/>
      <c r="B31" s="273" t="s">
        <v>125</v>
      </c>
      <c r="C31" s="274"/>
      <c r="D31" s="143"/>
      <c r="E31" s="270" t="s">
        <v>126</v>
      </c>
      <c r="F31" s="271"/>
      <c r="G31" s="271"/>
      <c r="H31" s="272"/>
    </row>
    <row r="32" spans="1:8" ht="30.75" customHeight="1">
      <c r="A32" s="235"/>
      <c r="B32" s="146" t="s">
        <v>122</v>
      </c>
      <c r="C32" s="143"/>
      <c r="D32" s="143"/>
      <c r="E32" s="270" t="s">
        <v>127</v>
      </c>
      <c r="F32" s="271"/>
      <c r="G32" s="271"/>
      <c r="H32" s="272"/>
    </row>
    <row r="33" spans="1:8" ht="21.75" customHeight="1">
      <c r="A33" s="230" t="s">
        <v>128</v>
      </c>
      <c r="B33" s="125" t="s">
        <v>129</v>
      </c>
      <c r="C33" s="9"/>
      <c r="D33" s="10"/>
      <c r="E33" s="10"/>
      <c r="F33" s="10"/>
      <c r="G33" s="10"/>
      <c r="H33" s="236"/>
    </row>
    <row r="34" spans="1:8" ht="15">
      <c r="A34" s="232"/>
      <c r="B34" s="141" t="s">
        <v>119</v>
      </c>
      <c r="C34" s="142"/>
      <c r="D34" s="142"/>
      <c r="E34" s="142"/>
      <c r="F34" s="142"/>
      <c r="G34" s="142"/>
      <c r="H34" s="233"/>
    </row>
    <row r="35" spans="1:8" ht="30" customHeight="1">
      <c r="A35" s="232"/>
      <c r="B35" s="209" t="s">
        <v>120</v>
      </c>
      <c r="C35" s="237"/>
      <c r="D35" s="237"/>
      <c r="E35" s="279" t="s">
        <v>130</v>
      </c>
      <c r="F35" s="271"/>
      <c r="G35" s="271"/>
      <c r="H35" s="272"/>
    </row>
    <row r="36" spans="1:8" ht="42" customHeight="1">
      <c r="A36" s="234"/>
      <c r="B36" s="280" t="s">
        <v>131</v>
      </c>
      <c r="C36" s="281"/>
      <c r="D36" s="281"/>
      <c r="E36" s="282" t="s">
        <v>132</v>
      </c>
      <c r="F36" s="282"/>
      <c r="G36" s="282"/>
      <c r="H36" s="283"/>
    </row>
    <row r="37" spans="1:8" ht="15">
      <c r="A37" s="232"/>
      <c r="B37" s="141" t="s">
        <v>124</v>
      </c>
      <c r="C37" s="142"/>
      <c r="D37" s="142"/>
      <c r="E37" s="142"/>
      <c r="F37" s="142"/>
      <c r="G37" s="142"/>
      <c r="H37" s="233"/>
    </row>
    <row r="38" spans="1:8" ht="87.75" customHeight="1">
      <c r="A38" s="238"/>
      <c r="B38" s="273" t="s">
        <v>125</v>
      </c>
      <c r="C38" s="274"/>
      <c r="D38" s="237"/>
      <c r="E38" s="270" t="s">
        <v>133</v>
      </c>
      <c r="F38" s="271"/>
      <c r="G38" s="271"/>
      <c r="H38" s="272"/>
    </row>
    <row r="39" spans="1:8" ht="33.75" customHeight="1">
      <c r="A39" s="238"/>
      <c r="B39" s="146" t="s">
        <v>134</v>
      </c>
      <c r="C39" s="143"/>
      <c r="D39" s="237"/>
      <c r="E39" s="270" t="s">
        <v>135</v>
      </c>
      <c r="F39" s="271"/>
      <c r="G39" s="271"/>
      <c r="H39" s="272"/>
    </row>
    <row r="40" spans="1:8" ht="42.75" customHeight="1">
      <c r="A40" s="234"/>
      <c r="B40" s="290" t="s">
        <v>136</v>
      </c>
      <c r="C40" s="291"/>
      <c r="D40" s="291"/>
      <c r="E40" s="291"/>
      <c r="F40" s="291"/>
      <c r="G40" s="291"/>
      <c r="H40" s="292"/>
    </row>
    <row r="41" spans="1:8" ht="21.75" customHeight="1">
      <c r="A41" s="230" t="s">
        <v>137</v>
      </c>
      <c r="B41" s="126" t="s">
        <v>138</v>
      </c>
      <c r="C41" s="239"/>
      <c r="D41" s="239"/>
      <c r="E41" s="240"/>
      <c r="F41" s="240"/>
      <c r="G41" s="240"/>
      <c r="H41" s="241"/>
    </row>
    <row r="42" spans="1:8" ht="16.5" customHeight="1">
      <c r="A42" s="287" t="s">
        <v>139</v>
      </c>
      <c r="B42" s="288"/>
      <c r="C42" s="288"/>
      <c r="D42" s="288"/>
      <c r="E42" s="288"/>
      <c r="F42" s="288"/>
      <c r="G42" s="288"/>
      <c r="H42" s="289"/>
    </row>
    <row r="43" spans="1:8" ht="21.75" customHeight="1">
      <c r="A43" s="230" t="s">
        <v>140</v>
      </c>
      <c r="B43" s="126" t="s">
        <v>141</v>
      </c>
      <c r="C43" s="239"/>
      <c r="D43" s="239"/>
      <c r="E43" s="240"/>
      <c r="F43" s="240"/>
      <c r="G43" s="240"/>
      <c r="H43" s="241"/>
    </row>
    <row r="44" spans="1:8" ht="44.25" customHeight="1">
      <c r="A44" s="293" t="s">
        <v>142</v>
      </c>
      <c r="B44" s="294"/>
      <c r="C44" s="294"/>
      <c r="D44" s="294"/>
      <c r="E44" s="294"/>
      <c r="F44" s="294"/>
      <c r="G44" s="294"/>
      <c r="H44" s="295"/>
    </row>
    <row r="45" spans="1:8" ht="30" customHeight="1">
      <c r="A45" s="293" t="s">
        <v>143</v>
      </c>
      <c r="B45" s="294"/>
      <c r="C45" s="294"/>
      <c r="D45" s="294"/>
      <c r="E45" s="294"/>
      <c r="F45" s="294"/>
      <c r="G45" s="294"/>
      <c r="H45" s="295"/>
    </row>
    <row r="46" spans="1:8" ht="67.5" customHeight="1">
      <c r="A46" s="293" t="s">
        <v>144</v>
      </c>
      <c r="B46" s="294"/>
      <c r="C46" s="294"/>
      <c r="D46" s="294"/>
      <c r="E46" s="294"/>
      <c r="F46" s="294"/>
      <c r="G46" s="294"/>
      <c r="H46" s="295"/>
    </row>
    <row r="47" spans="1:8" ht="21.75" customHeight="1">
      <c r="A47" s="230" t="s">
        <v>145</v>
      </c>
      <c r="B47" s="126" t="s">
        <v>146</v>
      </c>
      <c r="C47" s="239"/>
      <c r="D47" s="239"/>
      <c r="E47" s="240"/>
      <c r="F47" s="240"/>
      <c r="G47" s="240"/>
      <c r="H47" s="241"/>
    </row>
    <row r="48" spans="1:8" ht="28.5" customHeight="1">
      <c r="A48" s="293" t="s">
        <v>147</v>
      </c>
      <c r="B48" s="294"/>
      <c r="C48" s="294"/>
      <c r="D48" s="294"/>
      <c r="E48" s="294"/>
      <c r="F48" s="294"/>
      <c r="G48" s="294"/>
      <c r="H48" s="295"/>
    </row>
    <row r="49" spans="1:8" ht="21.75" customHeight="1">
      <c r="A49" s="242" t="s">
        <v>148</v>
      </c>
      <c r="B49" s="243" t="s">
        <v>61</v>
      </c>
      <c r="C49" s="244"/>
      <c r="D49" s="244"/>
      <c r="E49" s="244"/>
      <c r="F49" s="244"/>
      <c r="G49" s="244"/>
      <c r="H49" s="245"/>
    </row>
    <row r="50" spans="1:8" ht="68.25" customHeight="1">
      <c r="A50" s="293" t="s">
        <v>149</v>
      </c>
      <c r="B50" s="294"/>
      <c r="C50" s="294"/>
      <c r="D50" s="294"/>
      <c r="E50" s="294"/>
      <c r="F50" s="294"/>
      <c r="G50" s="294"/>
      <c r="H50" s="295"/>
    </row>
    <row r="51" spans="1:8" ht="21.75" customHeight="1">
      <c r="A51" s="230" t="s">
        <v>150</v>
      </c>
      <c r="B51" s="126" t="s">
        <v>151</v>
      </c>
      <c r="C51" s="99"/>
      <c r="D51" s="99"/>
      <c r="E51" s="244"/>
      <c r="F51" s="244"/>
      <c r="G51" s="244"/>
      <c r="H51" s="245"/>
    </row>
    <row r="52" spans="1:8" ht="105" customHeight="1">
      <c r="A52" s="299" t="s">
        <v>152</v>
      </c>
      <c r="B52" s="270"/>
      <c r="C52" s="270"/>
      <c r="D52" s="270"/>
      <c r="E52" s="270"/>
      <c r="F52" s="270"/>
      <c r="G52" s="270"/>
      <c r="H52" s="300"/>
    </row>
    <row r="53" spans="1:8" ht="21.75" customHeight="1">
      <c r="A53" s="230" t="s">
        <v>153</v>
      </c>
      <c r="B53" s="126" t="s">
        <v>60</v>
      </c>
      <c r="C53" s="244"/>
      <c r="D53" s="244"/>
      <c r="E53" s="244"/>
      <c r="F53" s="244"/>
      <c r="G53" s="244"/>
      <c r="H53" s="245"/>
    </row>
    <row r="54" spans="1:8" ht="43.5" customHeight="1">
      <c r="A54" s="293" t="s">
        <v>154</v>
      </c>
      <c r="B54" s="294"/>
      <c r="C54" s="294"/>
      <c r="D54" s="294"/>
      <c r="E54" s="294"/>
      <c r="F54" s="294"/>
      <c r="G54" s="294"/>
      <c r="H54" s="295"/>
    </row>
    <row r="55" spans="1:8" ht="21.75" customHeight="1">
      <c r="A55" s="230" t="s">
        <v>155</v>
      </c>
      <c r="B55" s="126" t="s">
        <v>80</v>
      </c>
      <c r="C55" s="99"/>
      <c r="D55" s="99"/>
      <c r="E55" s="297"/>
      <c r="F55" s="297"/>
      <c r="G55" s="297"/>
      <c r="H55" s="298"/>
    </row>
    <row r="56" spans="1:8" ht="93.75" customHeight="1">
      <c r="A56" s="299" t="s">
        <v>156</v>
      </c>
      <c r="B56" s="270"/>
      <c r="C56" s="270"/>
      <c r="D56" s="270"/>
      <c r="E56" s="270"/>
      <c r="F56" s="270"/>
      <c r="G56" s="270"/>
      <c r="H56" s="300"/>
    </row>
    <row r="57" spans="1:8" ht="21.75" customHeight="1">
      <c r="A57" s="242" t="s">
        <v>157</v>
      </c>
      <c r="B57" s="246" t="s">
        <v>158</v>
      </c>
      <c r="C57" s="244"/>
      <c r="D57" s="244"/>
      <c r="E57" s="244"/>
      <c r="F57" s="244"/>
      <c r="G57" s="244"/>
      <c r="H57" s="245"/>
    </row>
    <row r="58" spans="1:8" ht="40.5" customHeight="1">
      <c r="A58" s="293" t="s">
        <v>159</v>
      </c>
      <c r="B58" s="309"/>
      <c r="C58" s="309"/>
      <c r="D58" s="309"/>
      <c r="E58" s="309"/>
      <c r="F58" s="309"/>
      <c r="G58" s="309"/>
      <c r="H58" s="310"/>
    </row>
    <row r="59" spans="1:8" ht="21.75" customHeight="1">
      <c r="A59" s="230" t="s">
        <v>160</v>
      </c>
      <c r="B59" s="128" t="s">
        <v>161</v>
      </c>
      <c r="C59" s="244"/>
      <c r="D59" s="244"/>
      <c r="E59" s="244"/>
      <c r="F59" s="244"/>
      <c r="G59" s="244"/>
      <c r="H59" s="245"/>
    </row>
    <row r="60" spans="1:8" ht="27.75" customHeight="1">
      <c r="A60" s="293" t="s">
        <v>162</v>
      </c>
      <c r="B60" s="294"/>
      <c r="C60" s="294"/>
      <c r="D60" s="294"/>
      <c r="E60" s="294"/>
      <c r="F60" s="294"/>
      <c r="G60" s="294"/>
      <c r="H60" s="295"/>
    </row>
    <row r="61" spans="1:8" ht="21.75" customHeight="1">
      <c r="A61" s="230" t="s">
        <v>163</v>
      </c>
      <c r="B61" s="128" t="s">
        <v>164</v>
      </c>
      <c r="C61" s="247"/>
      <c r="D61" s="247"/>
      <c r="E61" s="247"/>
      <c r="F61" s="247"/>
      <c r="G61" s="247"/>
      <c r="H61" s="248"/>
    </row>
    <row r="62" spans="1:8" ht="21" customHeight="1">
      <c r="A62" s="293" t="s">
        <v>165</v>
      </c>
      <c r="B62" s="294"/>
      <c r="C62" s="294"/>
      <c r="D62" s="294"/>
      <c r="E62" s="294"/>
      <c r="F62" s="294"/>
      <c r="G62" s="294"/>
      <c r="H62" s="295"/>
    </row>
    <row r="63" spans="1:8" ht="24.75" customHeight="1">
      <c r="A63" s="267" t="s">
        <v>166</v>
      </c>
      <c r="B63" s="268"/>
      <c r="C63" s="268"/>
      <c r="D63" s="268"/>
      <c r="E63" s="268"/>
      <c r="F63" s="268"/>
      <c r="G63" s="268"/>
      <c r="H63" s="269"/>
    </row>
    <row r="64" spans="1:8" ht="18" customHeight="1">
      <c r="A64" s="249" t="s">
        <v>167</v>
      </c>
      <c r="B64" s="250"/>
      <c r="C64" s="250"/>
      <c r="D64" s="250"/>
      <c r="E64" s="250"/>
      <c r="F64" s="250"/>
      <c r="G64" s="250"/>
      <c r="H64" s="251"/>
    </row>
    <row r="65" spans="1:8" ht="17.25" customHeight="1">
      <c r="A65" s="249" t="s">
        <v>168</v>
      </c>
      <c r="B65" s="250"/>
      <c r="C65" s="250"/>
      <c r="D65" s="250"/>
      <c r="E65" s="250"/>
      <c r="F65" s="250"/>
      <c r="G65" s="250"/>
      <c r="H65" s="251"/>
    </row>
    <row r="66" spans="1:8" ht="36.75" customHeight="1">
      <c r="A66" s="296" t="s">
        <v>169</v>
      </c>
      <c r="B66" s="297"/>
      <c r="C66" s="297"/>
      <c r="D66" s="297"/>
      <c r="E66" s="297"/>
      <c r="F66" s="297"/>
      <c r="G66" s="297"/>
      <c r="H66" s="298"/>
    </row>
    <row r="67" spans="1:8" ht="24.75" customHeight="1">
      <c r="A67" s="267" t="s">
        <v>170</v>
      </c>
      <c r="B67" s="268"/>
      <c r="C67" s="268"/>
      <c r="D67" s="268"/>
      <c r="E67" s="268"/>
      <c r="F67" s="268"/>
      <c r="G67" s="268"/>
      <c r="H67" s="269"/>
    </row>
    <row r="68" spans="1:8" ht="17.25" customHeight="1">
      <c r="A68" s="301" t="s">
        <v>171</v>
      </c>
      <c r="B68" s="301"/>
      <c r="C68" s="301"/>
      <c r="D68" s="301"/>
      <c r="E68" s="301"/>
      <c r="F68" s="301"/>
      <c r="G68" s="301"/>
      <c r="H68" s="302"/>
    </row>
    <row r="69" spans="1:8" ht="15">
      <c r="A69" s="303" t="s">
        <v>172</v>
      </c>
      <c r="B69" s="304"/>
      <c r="C69" s="304"/>
      <c r="D69" s="304"/>
      <c r="E69" s="304"/>
      <c r="F69" s="304"/>
      <c r="G69" s="304"/>
      <c r="H69" s="305"/>
    </row>
    <row r="70" spans="1:8" ht="21.75" customHeight="1">
      <c r="A70" s="306" t="s">
        <v>173</v>
      </c>
      <c r="B70" s="307"/>
      <c r="C70" s="307"/>
      <c r="D70" s="307"/>
      <c r="E70" s="307"/>
      <c r="F70" s="307"/>
      <c r="G70" s="307"/>
      <c r="H70" s="308"/>
    </row>
  </sheetData>
  <sheetProtection password="92C0" sheet="1"/>
  <mergeCells count="52">
    <mergeCell ref="A67:H67"/>
    <mergeCell ref="E55:H55"/>
    <mergeCell ref="A56:H56"/>
    <mergeCell ref="A68:H68"/>
    <mergeCell ref="A69:H69"/>
    <mergeCell ref="A70:H70"/>
    <mergeCell ref="A58:H58"/>
    <mergeCell ref="A60:H60"/>
    <mergeCell ref="A62:H62"/>
    <mergeCell ref="A63:H63"/>
    <mergeCell ref="A66:H66"/>
    <mergeCell ref="A45:H45"/>
    <mergeCell ref="A46:H46"/>
    <mergeCell ref="A48:H48"/>
    <mergeCell ref="A50:H50"/>
    <mergeCell ref="A52:H52"/>
    <mergeCell ref="A54:H54"/>
    <mergeCell ref="B38:C38"/>
    <mergeCell ref="E38:H38"/>
    <mergeCell ref="E39:H39"/>
    <mergeCell ref="B40:H40"/>
    <mergeCell ref="A42:H42"/>
    <mergeCell ref="A44:H44"/>
    <mergeCell ref="B19:H19"/>
    <mergeCell ref="B20:H20"/>
    <mergeCell ref="B21:H21"/>
    <mergeCell ref="E32:H32"/>
    <mergeCell ref="E35:H35"/>
    <mergeCell ref="B36:D36"/>
    <mergeCell ref="E36:H36"/>
    <mergeCell ref="A23:H23"/>
    <mergeCell ref="A25:H25"/>
    <mergeCell ref="E28:H28"/>
    <mergeCell ref="E29:H29"/>
    <mergeCell ref="B31:C31"/>
    <mergeCell ref="E31:H31"/>
    <mergeCell ref="B15:H15"/>
    <mergeCell ref="B11:H11"/>
    <mergeCell ref="A17:H17"/>
    <mergeCell ref="B14:H14"/>
    <mergeCell ref="B16:H16"/>
    <mergeCell ref="B18:H18"/>
    <mergeCell ref="A22:H22"/>
    <mergeCell ref="A2:C2"/>
    <mergeCell ref="F2:H2"/>
    <mergeCell ref="A3:H3"/>
    <mergeCell ref="B13:H13"/>
    <mergeCell ref="B5:H5"/>
    <mergeCell ref="B6:H6"/>
    <mergeCell ref="A7:H7"/>
    <mergeCell ref="A9:H9"/>
    <mergeCell ref="B12:H12"/>
  </mergeCells>
  <printOptions horizontalCentered="1" verticalCentered="1"/>
  <pageMargins left="0.2362204724409449" right="0.2362204724409449" top="0.7480314960629921" bottom="0.7480314960629921" header="0.31496062992125984" footer="0.31496062992125984"/>
  <pageSetup fitToHeight="2" fitToWidth="1" horizontalDpi="600" verticalDpi="600" orientation="portrait" paperSize="9" scale="67" r:id="rId2"/>
  <drawing r:id="rId1"/>
</worksheet>
</file>

<file path=xl/worksheets/sheet2.xml><?xml version="1.0" encoding="utf-8"?>
<worksheet xmlns="http://schemas.openxmlformats.org/spreadsheetml/2006/main" xmlns:r="http://schemas.openxmlformats.org/officeDocument/2006/relationships">
  <dimension ref="A1:A20"/>
  <sheetViews>
    <sheetView zoomScalePageLayoutView="0" workbookViewId="0" topLeftCell="A1">
      <selection activeCell="A18" sqref="A18:A20"/>
    </sheetView>
  </sheetViews>
  <sheetFormatPr defaultColWidth="10.8515625" defaultRowHeight="15"/>
  <cols>
    <col min="1" max="1" width="30.00390625" style="6" bestFit="1" customWidth="1"/>
    <col min="2" max="16384" width="10.8515625" style="6" customWidth="1"/>
  </cols>
  <sheetData>
    <row r="1" ht="12.75">
      <c r="A1" s="103" t="s">
        <v>37</v>
      </c>
    </row>
    <row r="2" ht="12.75">
      <c r="A2" s="13" t="s">
        <v>10</v>
      </c>
    </row>
    <row r="3" ht="12.75">
      <c r="A3" s="13" t="s">
        <v>11</v>
      </c>
    </row>
    <row r="4" ht="12.75">
      <c r="A4" s="13" t="s">
        <v>12</v>
      </c>
    </row>
    <row r="5" ht="12.75">
      <c r="A5" s="6" t="s">
        <v>9</v>
      </c>
    </row>
    <row r="8" ht="12.75">
      <c r="A8" s="109" t="s">
        <v>17</v>
      </c>
    </row>
    <row r="9" ht="15">
      <c r="A9" t="s">
        <v>13</v>
      </c>
    </row>
    <row r="10" ht="15">
      <c r="A10" t="s">
        <v>14</v>
      </c>
    </row>
    <row r="11" ht="15">
      <c r="A11" t="s">
        <v>0</v>
      </c>
    </row>
    <row r="12" ht="15">
      <c r="A12" t="s">
        <v>1</v>
      </c>
    </row>
    <row r="13" ht="15">
      <c r="A13" t="s">
        <v>2</v>
      </c>
    </row>
    <row r="14" ht="15">
      <c r="A14" t="s">
        <v>3</v>
      </c>
    </row>
    <row r="15" ht="15">
      <c r="A15"/>
    </row>
    <row r="16" ht="15">
      <c r="A16"/>
    </row>
    <row r="17" ht="12.75">
      <c r="A17" s="109" t="s">
        <v>4</v>
      </c>
    </row>
    <row r="18" ht="15">
      <c r="A18" t="s">
        <v>5</v>
      </c>
    </row>
    <row r="19" ht="15">
      <c r="A19" t="s">
        <v>6</v>
      </c>
    </row>
    <row r="20" ht="15">
      <c r="A20" t="s">
        <v>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41"/>
  </sheetPr>
  <dimension ref="A1:I73"/>
  <sheetViews>
    <sheetView showGridLines="0" zoomScale="90" zoomScaleNormal="90" zoomScaleSheetLayoutView="85" zoomScalePageLayoutView="0" workbookViewId="0" topLeftCell="A1">
      <selection activeCell="F4" sqref="F4"/>
    </sheetView>
  </sheetViews>
  <sheetFormatPr defaultColWidth="10.8515625" defaultRowHeight="15"/>
  <cols>
    <col min="1" max="1" width="5.140625" style="6" customWidth="1"/>
    <col min="2" max="2" width="45.7109375" style="18" customWidth="1"/>
    <col min="3" max="3" width="24.7109375" style="6" customWidth="1"/>
    <col min="4" max="4" width="18.7109375" style="6" customWidth="1"/>
    <col min="5" max="5" width="20.421875" style="6" customWidth="1"/>
    <col min="6" max="6" width="18.7109375" style="6" customWidth="1"/>
    <col min="7" max="7" width="19.8515625" style="17" customWidth="1"/>
    <col min="8" max="16384" width="10.8515625" style="6" customWidth="1"/>
  </cols>
  <sheetData>
    <row r="1" spans="1:9" ht="53.25" customHeight="1" thickBot="1">
      <c r="A1" s="345" t="s">
        <v>177</v>
      </c>
      <c r="B1" s="346"/>
      <c r="C1" s="346"/>
      <c r="D1" s="346"/>
      <c r="E1" s="346"/>
      <c r="F1" s="346"/>
      <c r="G1" s="347"/>
      <c r="H1" s="196"/>
      <c r="I1" s="196"/>
    </row>
    <row r="2" spans="1:9" ht="15.75">
      <c r="A2" s="14"/>
      <c r="B2" s="14"/>
      <c r="C2" s="15"/>
      <c r="D2" s="15"/>
      <c r="E2" s="15"/>
      <c r="F2" s="14"/>
      <c r="G2" s="14"/>
      <c r="H2" s="196"/>
      <c r="I2" s="196"/>
    </row>
    <row r="3" spans="1:9" ht="15" customHeight="1" thickBot="1">
      <c r="A3" s="320" t="s">
        <v>37</v>
      </c>
      <c r="B3" s="321"/>
      <c r="C3" s="342"/>
      <c r="D3" s="343"/>
      <c r="E3" s="344"/>
      <c r="F3" s="14"/>
      <c r="G3" s="14"/>
      <c r="H3" s="196"/>
      <c r="I3" s="196"/>
    </row>
    <row r="4" spans="1:9" ht="18" customHeight="1" thickBot="1">
      <c r="A4" s="320" t="s">
        <v>38</v>
      </c>
      <c r="B4" s="321"/>
      <c r="C4" s="311"/>
      <c r="D4" s="312"/>
      <c r="E4" s="313"/>
      <c r="F4" s="196"/>
      <c r="G4" s="16"/>
      <c r="H4" s="196"/>
      <c r="I4" s="196"/>
    </row>
    <row r="5" spans="1:9" ht="18" customHeight="1" thickBot="1">
      <c r="A5" s="316" t="s">
        <v>33</v>
      </c>
      <c r="B5" s="317"/>
      <c r="C5" s="311"/>
      <c r="D5" s="312"/>
      <c r="E5" s="313"/>
      <c r="F5" s="196"/>
      <c r="G5" s="197"/>
      <c r="H5" s="196"/>
      <c r="I5" s="196"/>
    </row>
    <row r="6" spans="1:9" ht="18" customHeight="1" thickBot="1">
      <c r="A6" s="318" t="s">
        <v>39</v>
      </c>
      <c r="B6" s="319"/>
      <c r="C6" s="311"/>
      <c r="D6" s="312"/>
      <c r="E6" s="313"/>
      <c r="F6" s="196"/>
      <c r="G6" s="197"/>
      <c r="H6" s="196"/>
      <c r="I6" s="196"/>
    </row>
    <row r="7" spans="1:9" ht="18" customHeight="1" thickBot="1">
      <c r="A7" s="320" t="s">
        <v>40</v>
      </c>
      <c r="B7" s="321"/>
      <c r="C7" s="311"/>
      <c r="D7" s="312"/>
      <c r="E7" s="313"/>
      <c r="F7" s="196"/>
      <c r="G7" s="197"/>
      <c r="H7" s="196"/>
      <c r="I7" s="196"/>
    </row>
    <row r="8" spans="1:9" ht="18" customHeight="1" thickBot="1">
      <c r="A8" s="196"/>
      <c r="B8" s="198"/>
      <c r="C8" s="196"/>
      <c r="D8" s="196"/>
      <c r="E8" s="196"/>
      <c r="F8" s="196"/>
      <c r="G8" s="197"/>
      <c r="H8" s="196"/>
      <c r="I8" s="196"/>
    </row>
    <row r="9" spans="1:7" s="18" customFormat="1" ht="30" customHeight="1" thickBot="1">
      <c r="A9" s="322" t="s">
        <v>41</v>
      </c>
      <c r="B9" s="323"/>
      <c r="C9" s="323"/>
      <c r="D9" s="323"/>
      <c r="E9" s="324"/>
      <c r="F9" s="19" t="s">
        <v>62</v>
      </c>
      <c r="G9" s="20" t="s">
        <v>42</v>
      </c>
    </row>
    <row r="10" spans="1:7" s="18" customFormat="1" ht="43.5" customHeight="1">
      <c r="A10" s="21" t="s">
        <v>43</v>
      </c>
      <c r="B10" s="121"/>
      <c r="C10" s="22" t="s">
        <v>86</v>
      </c>
      <c r="D10" s="22" t="s">
        <v>44</v>
      </c>
      <c r="E10" s="23" t="s">
        <v>45</v>
      </c>
      <c r="F10" s="24">
        <f>+F23+F41</f>
        <v>0</v>
      </c>
      <c r="G10" s="25">
        <f>+G23+G41</f>
        <v>0</v>
      </c>
    </row>
    <row r="11" spans="1:7" ht="21" customHeight="1">
      <c r="A11" s="365" t="s">
        <v>46</v>
      </c>
      <c r="B11" s="129" t="s">
        <v>64</v>
      </c>
      <c r="C11" s="339" t="s">
        <v>63</v>
      </c>
      <c r="D11" s="340"/>
      <c r="E11" s="341"/>
      <c r="F11" s="110"/>
      <c r="G11" s="175"/>
    </row>
    <row r="12" spans="1:7" ht="21" customHeight="1">
      <c r="A12" s="366"/>
      <c r="B12" s="315" t="s">
        <v>71</v>
      </c>
      <c r="C12" s="161"/>
      <c r="D12" s="26"/>
      <c r="E12" s="206"/>
      <c r="F12" s="110">
        <f>D12*E12</f>
        <v>0</v>
      </c>
      <c r="G12" s="170"/>
    </row>
    <row r="13" spans="1:7" ht="21" customHeight="1">
      <c r="A13" s="366"/>
      <c r="B13" s="315"/>
      <c r="C13" s="161"/>
      <c r="D13" s="26"/>
      <c r="E13" s="206"/>
      <c r="F13" s="110">
        <f aca="true" t="shared" si="0" ref="F13:F22">D13*E13</f>
        <v>0</v>
      </c>
      <c r="G13" s="170"/>
    </row>
    <row r="14" spans="1:7" ht="21" customHeight="1">
      <c r="A14" s="366"/>
      <c r="B14" s="325"/>
      <c r="C14" s="161"/>
      <c r="D14" s="26"/>
      <c r="E14" s="206"/>
      <c r="F14" s="110">
        <f t="shared" si="0"/>
        <v>0</v>
      </c>
      <c r="G14" s="170"/>
    </row>
    <row r="15" spans="1:7" ht="21" customHeight="1">
      <c r="A15" s="367"/>
      <c r="B15" s="314" t="s">
        <v>72</v>
      </c>
      <c r="C15" s="162"/>
      <c r="D15" s="116"/>
      <c r="E15" s="117"/>
      <c r="F15" s="111">
        <f t="shared" si="0"/>
        <v>0</v>
      </c>
      <c r="G15" s="170"/>
    </row>
    <row r="16" spans="1:7" ht="21" customHeight="1">
      <c r="A16" s="366"/>
      <c r="B16" s="315"/>
      <c r="C16" s="163"/>
      <c r="D16" s="116"/>
      <c r="E16" s="117"/>
      <c r="F16" s="111">
        <f t="shared" si="0"/>
        <v>0</v>
      </c>
      <c r="G16" s="170"/>
    </row>
    <row r="17" spans="1:7" ht="21" customHeight="1">
      <c r="A17" s="366"/>
      <c r="B17" s="315"/>
      <c r="C17" s="163"/>
      <c r="D17" s="116"/>
      <c r="E17" s="117"/>
      <c r="F17" s="111">
        <f t="shared" si="0"/>
        <v>0</v>
      </c>
      <c r="G17" s="170"/>
    </row>
    <row r="18" spans="1:7" ht="21" customHeight="1">
      <c r="A18" s="366"/>
      <c r="B18" s="314" t="s">
        <v>68</v>
      </c>
      <c r="C18" s="163"/>
      <c r="D18" s="116"/>
      <c r="E18" s="117"/>
      <c r="F18" s="111">
        <f t="shared" si="0"/>
        <v>0</v>
      </c>
      <c r="G18" s="172"/>
    </row>
    <row r="19" spans="1:7" ht="21" customHeight="1">
      <c r="A19" s="366"/>
      <c r="B19" s="315"/>
      <c r="C19" s="163"/>
      <c r="D19" s="116"/>
      <c r="E19" s="117"/>
      <c r="F19" s="111">
        <f t="shared" si="0"/>
        <v>0</v>
      </c>
      <c r="G19" s="172"/>
    </row>
    <row r="20" spans="1:7" ht="21" customHeight="1">
      <c r="A20" s="366"/>
      <c r="B20" s="315"/>
      <c r="C20" s="163"/>
      <c r="D20" s="116"/>
      <c r="E20" s="117"/>
      <c r="F20" s="111">
        <f t="shared" si="0"/>
        <v>0</v>
      </c>
      <c r="G20" s="172"/>
    </row>
    <row r="21" spans="1:7" ht="21" customHeight="1">
      <c r="A21" s="366"/>
      <c r="B21" s="315"/>
      <c r="C21" s="163"/>
      <c r="D21" s="116"/>
      <c r="E21" s="117"/>
      <c r="F21" s="111">
        <f t="shared" si="0"/>
        <v>0</v>
      </c>
      <c r="G21" s="172"/>
    </row>
    <row r="22" spans="1:7" ht="21" customHeight="1">
      <c r="A22" s="367"/>
      <c r="B22" s="315"/>
      <c r="C22" s="162"/>
      <c r="D22" s="116"/>
      <c r="E22" s="117"/>
      <c r="F22" s="111">
        <f t="shared" si="0"/>
        <v>0</v>
      </c>
      <c r="G22" s="172"/>
    </row>
    <row r="23" spans="1:7" ht="21" customHeight="1">
      <c r="A23" s="367"/>
      <c r="B23" s="131"/>
      <c r="C23" s="27" t="s">
        <v>47</v>
      </c>
      <c r="D23" s="114">
        <f>SUM(D12:D22)</f>
        <v>0</v>
      </c>
      <c r="E23" s="114">
        <f>SUM(E12:E22)</f>
        <v>0</v>
      </c>
      <c r="F23" s="57">
        <f>SUM(F12:F22)</f>
        <v>0</v>
      </c>
      <c r="G23" s="171">
        <f>SUM(G12:G22)</f>
        <v>0</v>
      </c>
    </row>
    <row r="24" spans="1:7" ht="21" customHeight="1">
      <c r="A24" s="367"/>
      <c r="B24" s="130"/>
      <c r="C24" s="339" t="s">
        <v>88</v>
      </c>
      <c r="D24" s="340"/>
      <c r="E24" s="341"/>
      <c r="F24" s="112"/>
      <c r="G24" s="173"/>
    </row>
    <row r="25" spans="1:7" ht="21" customHeight="1">
      <c r="A25" s="367"/>
      <c r="B25" s="151" t="s">
        <v>73</v>
      </c>
      <c r="C25" s="164"/>
      <c r="D25" s="118"/>
      <c r="E25" s="118"/>
      <c r="F25" s="112">
        <f aca="true" t="shared" si="1" ref="F25:F40">D25*E25</f>
        <v>0</v>
      </c>
      <c r="G25" s="123"/>
    </row>
    <row r="26" spans="1:7" ht="21" customHeight="1">
      <c r="A26" s="367"/>
      <c r="B26" s="152"/>
      <c r="C26" s="164"/>
      <c r="D26" s="118"/>
      <c r="E26" s="118"/>
      <c r="F26" s="112">
        <f t="shared" si="1"/>
        <v>0</v>
      </c>
      <c r="G26" s="123"/>
    </row>
    <row r="27" spans="1:7" ht="21" customHeight="1">
      <c r="A27" s="158"/>
      <c r="B27" s="153"/>
      <c r="C27" s="164"/>
      <c r="D27" s="118"/>
      <c r="E27" s="118"/>
      <c r="F27" s="112">
        <f t="shared" si="1"/>
        <v>0</v>
      </c>
      <c r="G27" s="123"/>
    </row>
    <row r="28" spans="1:7" ht="21" customHeight="1">
      <c r="A28" s="158"/>
      <c r="B28" s="314" t="s">
        <v>69</v>
      </c>
      <c r="C28" s="164"/>
      <c r="D28" s="118"/>
      <c r="E28" s="118"/>
      <c r="F28" s="111">
        <f t="shared" si="1"/>
        <v>0</v>
      </c>
      <c r="G28" s="172"/>
    </row>
    <row r="29" spans="1:7" ht="21" customHeight="1">
      <c r="A29" s="158"/>
      <c r="B29" s="315"/>
      <c r="C29" s="164"/>
      <c r="D29" s="118"/>
      <c r="E29" s="118"/>
      <c r="F29" s="111">
        <f t="shared" si="1"/>
        <v>0</v>
      </c>
      <c r="G29" s="172"/>
    </row>
    <row r="30" spans="1:7" ht="21" customHeight="1">
      <c r="A30" s="158"/>
      <c r="B30" s="315"/>
      <c r="C30" s="164"/>
      <c r="D30" s="118"/>
      <c r="E30" s="118"/>
      <c r="F30" s="111">
        <f t="shared" si="1"/>
        <v>0</v>
      </c>
      <c r="G30" s="172"/>
    </row>
    <row r="31" spans="1:7" ht="21" customHeight="1">
      <c r="A31" s="158"/>
      <c r="B31" s="315"/>
      <c r="C31" s="164"/>
      <c r="D31" s="118"/>
      <c r="E31" s="118"/>
      <c r="F31" s="111">
        <f t="shared" si="1"/>
        <v>0</v>
      </c>
      <c r="G31" s="172"/>
    </row>
    <row r="32" spans="1:7" ht="21" customHeight="1">
      <c r="A32" s="158"/>
      <c r="B32" s="325"/>
      <c r="C32" s="164"/>
      <c r="D32" s="118"/>
      <c r="E32" s="118"/>
      <c r="F32" s="111">
        <f t="shared" si="1"/>
        <v>0</v>
      </c>
      <c r="G32" s="172"/>
    </row>
    <row r="33" spans="1:7" ht="21" customHeight="1">
      <c r="A33" s="157"/>
      <c r="B33" s="371" t="s">
        <v>74</v>
      </c>
      <c r="C33" s="165"/>
      <c r="D33" s="118"/>
      <c r="E33" s="118"/>
      <c r="F33" s="113">
        <f t="shared" si="1"/>
        <v>0</v>
      </c>
      <c r="G33" s="205"/>
    </row>
    <row r="34" spans="1:7" ht="21" customHeight="1">
      <c r="A34" s="157"/>
      <c r="B34" s="372"/>
      <c r="C34" s="165"/>
      <c r="D34" s="118"/>
      <c r="E34" s="118"/>
      <c r="F34" s="113">
        <f t="shared" si="1"/>
        <v>0</v>
      </c>
      <c r="G34" s="205"/>
    </row>
    <row r="35" spans="1:7" ht="21" customHeight="1">
      <c r="A35" s="157"/>
      <c r="B35" s="373"/>
      <c r="C35" s="165"/>
      <c r="D35" s="118"/>
      <c r="E35" s="118"/>
      <c r="F35" s="113">
        <f t="shared" si="1"/>
        <v>0</v>
      </c>
      <c r="G35" s="205"/>
    </row>
    <row r="36" spans="1:7" ht="21" customHeight="1">
      <c r="A36" s="158"/>
      <c r="B36" s="314" t="s">
        <v>70</v>
      </c>
      <c r="C36" s="164"/>
      <c r="D36" s="118"/>
      <c r="E36" s="118"/>
      <c r="F36" s="113">
        <f t="shared" si="1"/>
        <v>0</v>
      </c>
      <c r="G36" s="174"/>
    </row>
    <row r="37" spans="1:7" ht="21" customHeight="1">
      <c r="A37" s="158"/>
      <c r="B37" s="315"/>
      <c r="C37" s="166"/>
      <c r="D37" s="122"/>
      <c r="E37" s="122"/>
      <c r="F37" s="113">
        <f t="shared" si="1"/>
        <v>0</v>
      </c>
      <c r="G37" s="174"/>
    </row>
    <row r="38" spans="1:7" ht="21" customHeight="1">
      <c r="A38" s="158"/>
      <c r="B38" s="315"/>
      <c r="C38" s="166"/>
      <c r="D38" s="122"/>
      <c r="E38" s="122"/>
      <c r="F38" s="113">
        <f t="shared" si="1"/>
        <v>0</v>
      </c>
      <c r="G38" s="174"/>
    </row>
    <row r="39" spans="1:7" ht="21" customHeight="1">
      <c r="A39" s="158"/>
      <c r="B39" s="315"/>
      <c r="C39" s="166"/>
      <c r="D39" s="122"/>
      <c r="E39" s="122"/>
      <c r="F39" s="113">
        <f t="shared" si="1"/>
        <v>0</v>
      </c>
      <c r="G39" s="174"/>
    </row>
    <row r="40" spans="1:7" ht="21" customHeight="1">
      <c r="A40" s="158"/>
      <c r="B40" s="325"/>
      <c r="C40" s="166"/>
      <c r="D40" s="122"/>
      <c r="E40" s="122"/>
      <c r="F40" s="113">
        <f t="shared" si="1"/>
        <v>0</v>
      </c>
      <c r="G40" s="174"/>
    </row>
    <row r="41" spans="1:7" ht="21" customHeight="1" thickBot="1">
      <c r="A41" s="158"/>
      <c r="B41" s="132"/>
      <c r="C41" s="133" t="s">
        <v>47</v>
      </c>
      <c r="D41" s="134">
        <f>SUM(D25:D40)</f>
        <v>0</v>
      </c>
      <c r="E41" s="134">
        <f>SUM(E25:E40)</f>
        <v>0</v>
      </c>
      <c r="F41" s="29">
        <f>SUM(F25:F40)</f>
        <v>0</v>
      </c>
      <c r="G41" s="29">
        <f>SUM(G25:G40)</f>
        <v>0</v>
      </c>
    </row>
    <row r="42" spans="1:7" ht="21" customHeight="1">
      <c r="A42" s="135" t="s">
        <v>48</v>
      </c>
      <c r="B42" s="136"/>
      <c r="C42" s="136"/>
      <c r="D42" s="136"/>
      <c r="E42" s="137"/>
      <c r="F42" s="101"/>
      <c r="G42" s="172"/>
    </row>
    <row r="43" spans="1:7" ht="21" customHeight="1">
      <c r="A43" s="30" t="s">
        <v>49</v>
      </c>
      <c r="B43" s="31"/>
      <c r="C43" s="31"/>
      <c r="D43" s="31"/>
      <c r="E43" s="138"/>
      <c r="F43" s="101"/>
      <c r="G43" s="172"/>
    </row>
    <row r="44" spans="1:7" ht="21" customHeight="1">
      <c r="A44" s="32" t="s">
        <v>50</v>
      </c>
      <c r="B44" s="33"/>
      <c r="C44" s="33"/>
      <c r="D44" s="33"/>
      <c r="E44" s="139"/>
      <c r="F44" s="101"/>
      <c r="G44" s="172"/>
    </row>
    <row r="45" spans="1:7" ht="21" customHeight="1">
      <c r="A45" s="32" t="s">
        <v>81</v>
      </c>
      <c r="B45" s="33"/>
      <c r="C45" s="33"/>
      <c r="D45" s="33"/>
      <c r="E45" s="139"/>
      <c r="F45" s="101"/>
      <c r="G45" s="172"/>
    </row>
    <row r="46" spans="1:7" s="160" customFormat="1" ht="28.5" customHeight="1" thickBot="1">
      <c r="A46" s="368" t="s">
        <v>97</v>
      </c>
      <c r="B46" s="369"/>
      <c r="C46" s="369"/>
      <c r="D46" s="369"/>
      <c r="E46" s="370"/>
      <c r="F46" s="159"/>
      <c r="G46" s="172"/>
    </row>
    <row r="47" spans="1:7" ht="21" customHeight="1" thickBot="1">
      <c r="A47" s="34" t="s">
        <v>51</v>
      </c>
      <c r="B47" s="35"/>
      <c r="C47" s="35"/>
      <c r="D47" s="35"/>
      <c r="E47" s="140"/>
      <c r="F47" s="36">
        <f>SUM(F42:F46)+F10</f>
        <v>0</v>
      </c>
      <c r="G47" s="36">
        <f>SUM(G42:G46)+G10</f>
        <v>0</v>
      </c>
    </row>
    <row r="48" spans="2:7" ht="19.5" customHeight="1" thickBot="1">
      <c r="B48" s="38"/>
      <c r="C48" s="38"/>
      <c r="D48" s="38"/>
      <c r="E48" s="39" t="s">
        <v>52</v>
      </c>
      <c r="F48" s="40" t="e">
        <f>G47/F47</f>
        <v>#DIV/0!</v>
      </c>
      <c r="G48" s="41">
        <f>IF(C3&lt;&gt;"Fondations/associations de recherche","",IF(C3="Fondations/associations de recherche",IF(F48&gt;80%,"Taux d'aide limité à 80% maximum du fnancement demandé",""),IF(F48&lt;80%,"")))</f>
      </c>
    </row>
    <row r="49" spans="1:7" ht="27.75" customHeight="1">
      <c r="A49" s="363" t="s">
        <v>90</v>
      </c>
      <c r="B49" s="364"/>
      <c r="C49" s="364"/>
      <c r="D49" s="364"/>
      <c r="E49" s="364"/>
      <c r="F49" s="364"/>
      <c r="G49" s="364"/>
    </row>
    <row r="50" spans="1:7" ht="15" customHeight="1" thickBot="1">
      <c r="A50" s="364"/>
      <c r="B50" s="364"/>
      <c r="C50" s="364"/>
      <c r="D50" s="364"/>
      <c r="E50" s="364"/>
      <c r="F50" s="364"/>
      <c r="G50" s="364"/>
    </row>
    <row r="51" spans="1:6" ht="24.75" customHeight="1" thickBot="1">
      <c r="A51" s="359" t="s">
        <v>15</v>
      </c>
      <c r="B51" s="360"/>
      <c r="C51" s="360"/>
      <c r="D51" s="360"/>
      <c r="E51" s="361"/>
      <c r="F51" s="43"/>
    </row>
    <row r="52" spans="1:6" ht="26.25" customHeight="1" thickBot="1">
      <c r="A52" s="357" t="s">
        <v>16</v>
      </c>
      <c r="B52" s="358"/>
      <c r="C52" s="44" t="s">
        <v>17</v>
      </c>
      <c r="D52" s="44" t="s">
        <v>18</v>
      </c>
      <c r="E52" s="45" t="s">
        <v>19</v>
      </c>
      <c r="F52" s="1"/>
    </row>
    <row r="53" spans="1:7" s="49" customFormat="1" ht="24.75" customHeight="1">
      <c r="A53" s="355"/>
      <c r="B53" s="356"/>
      <c r="C53" s="46"/>
      <c r="D53" s="47"/>
      <c r="E53" s="48"/>
      <c r="G53" s="50"/>
    </row>
    <row r="54" spans="1:7" s="49" customFormat="1" ht="24.75" customHeight="1">
      <c r="A54" s="337"/>
      <c r="B54" s="338"/>
      <c r="C54" s="51"/>
      <c r="D54" s="52"/>
      <c r="E54" s="53"/>
      <c r="G54" s="50"/>
    </row>
    <row r="55" spans="1:7" s="49" customFormat="1" ht="24.75" customHeight="1">
      <c r="A55" s="337"/>
      <c r="B55" s="338"/>
      <c r="C55" s="51"/>
      <c r="D55" s="52"/>
      <c r="E55" s="53"/>
      <c r="G55" s="50"/>
    </row>
    <row r="56" spans="1:7" s="49" customFormat="1" ht="24.75" customHeight="1">
      <c r="A56" s="337"/>
      <c r="B56" s="338"/>
      <c r="C56" s="51"/>
      <c r="D56" s="52"/>
      <c r="E56" s="53"/>
      <c r="G56" s="50"/>
    </row>
    <row r="57" spans="1:7" s="49" customFormat="1" ht="24.75" customHeight="1">
      <c r="A57" s="337"/>
      <c r="B57" s="338"/>
      <c r="C57" s="51"/>
      <c r="D57" s="52"/>
      <c r="E57" s="53"/>
      <c r="G57" s="50"/>
    </row>
    <row r="58" spans="1:7" s="49" customFormat="1" ht="24.75" customHeight="1" thickBot="1">
      <c r="A58" s="335"/>
      <c r="B58" s="336"/>
      <c r="C58" s="167"/>
      <c r="D58" s="168"/>
      <c r="E58" s="169"/>
      <c r="G58" s="50"/>
    </row>
    <row r="59" spans="1:5" ht="24.75" customHeight="1" thickBot="1">
      <c r="A59" s="353" t="s">
        <v>47</v>
      </c>
      <c r="B59" s="354"/>
      <c r="C59" s="54"/>
      <c r="D59" s="55">
        <f>SUM(D53:D58)</f>
        <v>0</v>
      </c>
      <c r="E59" s="56"/>
    </row>
    <row r="60" ht="19.5" customHeight="1"/>
    <row r="61" spans="1:7" ht="34.5" customHeight="1" thickBot="1">
      <c r="A61" s="351" t="s">
        <v>65</v>
      </c>
      <c r="B61" s="352" t="s">
        <v>8</v>
      </c>
      <c r="C61" s="352"/>
      <c r="D61" s="352"/>
      <c r="E61" s="352"/>
      <c r="F61" s="352"/>
      <c r="G61" s="352"/>
    </row>
    <row r="62" spans="1:7" ht="34.5" customHeight="1" thickBot="1">
      <c r="A62" s="329" t="s">
        <v>83</v>
      </c>
      <c r="B62" s="330"/>
      <c r="C62" s="330"/>
      <c r="D62" s="330"/>
      <c r="E62" s="330"/>
      <c r="F62" s="330"/>
      <c r="G62" s="331"/>
    </row>
    <row r="63" spans="1:7" ht="159" customHeight="1" thickBot="1">
      <c r="A63" s="326"/>
      <c r="B63" s="327"/>
      <c r="C63" s="327"/>
      <c r="D63" s="327"/>
      <c r="E63" s="327"/>
      <c r="F63" s="327"/>
      <c r="G63" s="328"/>
    </row>
    <row r="64" spans="1:7" ht="34.5" customHeight="1" thickBot="1">
      <c r="A64" s="348" t="s">
        <v>84</v>
      </c>
      <c r="B64" s="349"/>
      <c r="C64" s="349"/>
      <c r="D64" s="349"/>
      <c r="E64" s="349"/>
      <c r="F64" s="349"/>
      <c r="G64" s="350"/>
    </row>
    <row r="65" spans="1:7" ht="159" customHeight="1" thickBot="1">
      <c r="A65" s="326"/>
      <c r="B65" s="327"/>
      <c r="C65" s="327"/>
      <c r="D65" s="327"/>
      <c r="E65" s="327"/>
      <c r="F65" s="327"/>
      <c r="G65" s="328"/>
    </row>
    <row r="66" spans="1:7" ht="30" customHeight="1" thickBot="1">
      <c r="A66" s="332" t="s">
        <v>66</v>
      </c>
      <c r="B66" s="333"/>
      <c r="C66" s="333"/>
      <c r="D66" s="333"/>
      <c r="E66" s="333"/>
      <c r="F66" s="333"/>
      <c r="G66" s="334"/>
    </row>
    <row r="67" spans="1:7" ht="159.75" customHeight="1" thickBot="1">
      <c r="A67" s="326"/>
      <c r="B67" s="327"/>
      <c r="C67" s="327"/>
      <c r="D67" s="327"/>
      <c r="E67" s="327"/>
      <c r="F67" s="327"/>
      <c r="G67" s="328"/>
    </row>
    <row r="68" spans="1:7" ht="33" customHeight="1" thickBot="1">
      <c r="A68" s="329" t="s">
        <v>76</v>
      </c>
      <c r="B68" s="330"/>
      <c r="C68" s="330"/>
      <c r="D68" s="330"/>
      <c r="E68" s="330"/>
      <c r="F68" s="330"/>
      <c r="G68" s="331"/>
    </row>
    <row r="69" spans="1:7" ht="170.25" customHeight="1" thickBot="1">
      <c r="A69" s="326"/>
      <c r="B69" s="327"/>
      <c r="C69" s="327"/>
      <c r="D69" s="327"/>
      <c r="E69" s="327"/>
      <c r="F69" s="327"/>
      <c r="G69" s="328"/>
    </row>
    <row r="70" spans="1:7" ht="33" customHeight="1" thickBot="1">
      <c r="A70" s="329" t="s">
        <v>82</v>
      </c>
      <c r="B70" s="330"/>
      <c r="C70" s="330"/>
      <c r="D70" s="330"/>
      <c r="E70" s="330"/>
      <c r="F70" s="330"/>
      <c r="G70" s="331"/>
    </row>
    <row r="71" spans="1:7" ht="171" customHeight="1" thickBot="1">
      <c r="A71" s="326"/>
      <c r="B71" s="327"/>
      <c r="C71" s="327"/>
      <c r="D71" s="327"/>
      <c r="E71" s="327"/>
      <c r="F71" s="327"/>
      <c r="G71" s="328"/>
    </row>
    <row r="72" spans="1:7" ht="15.75" thickBot="1">
      <c r="A72" s="362" t="s">
        <v>96</v>
      </c>
      <c r="B72" s="330"/>
      <c r="C72" s="330"/>
      <c r="D72" s="330"/>
      <c r="E72" s="330"/>
      <c r="F72" s="330"/>
      <c r="G72" s="331"/>
    </row>
    <row r="73" spans="1:7" ht="96.75" customHeight="1" thickBot="1">
      <c r="A73" s="326"/>
      <c r="B73" s="327"/>
      <c r="C73" s="327"/>
      <c r="D73" s="327"/>
      <c r="E73" s="327"/>
      <c r="F73" s="327"/>
      <c r="G73" s="328"/>
    </row>
  </sheetData>
  <sheetProtection password="92C0" sheet="1"/>
  <mergeCells count="45">
    <mergeCell ref="A72:G72"/>
    <mergeCell ref="A73:G73"/>
    <mergeCell ref="A49:G50"/>
    <mergeCell ref="B18:B22"/>
    <mergeCell ref="A11:A26"/>
    <mergeCell ref="A46:E46"/>
    <mergeCell ref="B36:B40"/>
    <mergeCell ref="B33:B35"/>
    <mergeCell ref="B28:B32"/>
    <mergeCell ref="C24:E24"/>
    <mergeCell ref="A56:B56"/>
    <mergeCell ref="A55:B55"/>
    <mergeCell ref="A54:B54"/>
    <mergeCell ref="A53:B53"/>
    <mergeCell ref="A52:B52"/>
    <mergeCell ref="A51:E51"/>
    <mergeCell ref="A65:G65"/>
    <mergeCell ref="A64:G64"/>
    <mergeCell ref="A63:G63"/>
    <mergeCell ref="A62:G62"/>
    <mergeCell ref="A61:G61"/>
    <mergeCell ref="A59:B59"/>
    <mergeCell ref="A58:B58"/>
    <mergeCell ref="A57:B57"/>
    <mergeCell ref="C11:E11"/>
    <mergeCell ref="C3:E3"/>
    <mergeCell ref="A1:G1"/>
    <mergeCell ref="C4:E4"/>
    <mergeCell ref="C5:E5"/>
    <mergeCell ref="C6:E6"/>
    <mergeCell ref="A3:B3"/>
    <mergeCell ref="A4:B4"/>
    <mergeCell ref="A71:G71"/>
    <mergeCell ref="A70:G70"/>
    <mergeCell ref="A69:G69"/>
    <mergeCell ref="A68:G68"/>
    <mergeCell ref="A67:G67"/>
    <mergeCell ref="A66:G66"/>
    <mergeCell ref="C7:E7"/>
    <mergeCell ref="B15:B17"/>
    <mergeCell ref="A5:B5"/>
    <mergeCell ref="A6:B6"/>
    <mergeCell ref="A7:B7"/>
    <mergeCell ref="A9:E9"/>
    <mergeCell ref="B12:B14"/>
  </mergeCells>
  <dataValidations count="14">
    <dataValidation type="list" allowBlank="1" showInputMessage="1" showErrorMessage="1" sqref="C3">
      <formula1>liste</formula1>
    </dataValidation>
    <dataValidation allowBlank="1" showInputMessage="1" showErrorMessage="1" prompt="Merci de contacter le(s) service(s) des ressouces humaines concerné(s) pour obtenir les grilles salariales nécessaire à la réalisation de cette estimation" sqref="E25:E40 E12:E22 B12:B21 B25 B28:B33 B36:B40"/>
    <dataValidation allowBlank="1" showInputMessage="1" showErrorMessage="1" prompt="Merci d'indiquer le nom complet du financeur" sqref="A59:B59"/>
    <dataValidation type="decimal" allowBlank="1" showInputMessage="1" showErrorMessage="1" error="L'aide demandée ne peut supérieure au coût complet du projet par ligne" sqref="G24">
      <formula1>0</formula1>
      <formula2>'A - Equipe 1'!#REF!</formula2>
    </dataValidation>
    <dataValidation allowBlank="1" showErrorMessage="1" prompt="Le financement de personnel permanent n'est pas autorisé." sqref="G11"/>
    <dataValidation allowBlank="1" showErrorMessage="1" prompt="Merci de contacter le(s) service(s) des ressouces humaines concerné(s) pour obtenir les grilles salariales nécessaire à la réalisation de cette estimation" sqref="B11 B23:B24"/>
    <dataValidation type="decimal" allowBlank="1" showErrorMessage="1" prompt="Le financement de personnel permanent n'est pas autorisé." error="L'aide demandée ne peut supérieure au coût complet du projet par ligne" sqref="G18:G22">
      <formula1>0</formula1>
      <formula2>F18</formula2>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10;&#10;" sqref="A53:A58 B53:B56 B58"/>
    <dataValidation type="list" allowBlank="1" showInputMessage="1" showErrorMessage="1" sqref="E53:E58">
      <formula1>etats</formula1>
    </dataValidation>
    <dataValidation type="list" allowBlank="1" showInputMessage="1" showErrorMessage="1" sqref="C53:C58">
      <formula1>financeurs</formula1>
    </dataValidation>
    <dataValidation type="decimal" allowBlank="1" showInputMessage="1" showErrorMessage="1" error="L'aide demandée ne peut supérieure au coût complet du projet par ligne" sqref="G25:G40 G42:G45">
      <formula1>0</formula1>
      <formula2>F25</formula2>
    </dataValidation>
    <dataValidation type="decimal" allowBlank="1" showInputMessage="1" showErrorMessage="1" sqref="G10 G23">
      <formula1>0</formula1>
      <formula2>F10</formula2>
    </dataValidation>
    <dataValidation type="decimal" allowBlank="1" showErrorMessage="1" prompt="Le financement de personnel permanent n'est pas autorisé." sqref="G12:G17">
      <formula1>0</formula1>
      <formula2>F12</formula2>
    </dataValidation>
    <dataValidation type="decimal" allowBlank="1" showInputMessage="1" showErrorMessage="1" error="Les frais de gestion sont plafonnés à 10% des dépenses éligibles " sqref="G46">
      <formula1>0</formula1>
      <formula2>G47*10%</formula2>
    </dataValidation>
  </dataValidations>
  <printOptions horizontalCentered="1"/>
  <pageMargins left="0.23000000000000004" right="0.17000000000000004" top="0.55" bottom="0.5131496062992126" header="0.2" footer="0.2"/>
  <pageSetup fitToHeight="2" horizontalDpi="600" verticalDpi="600" orientation="portrait" paperSize="9" scale="59" r:id="rId3"/>
  <headerFooter alignWithMargins="0">
    <oddFooter>&amp;C&amp;P/&amp;N&amp;R&amp;9&amp;A</oddFooter>
  </headerFooter>
  <rowBreaks count="1" manualBreakCount="1">
    <brk id="59" max="6" man="1"/>
  </rowBreaks>
  <legacyDrawing r:id="rId2"/>
</worksheet>
</file>

<file path=xl/worksheets/sheet4.xml><?xml version="1.0" encoding="utf-8"?>
<worksheet xmlns="http://schemas.openxmlformats.org/spreadsheetml/2006/main" xmlns:r="http://schemas.openxmlformats.org/officeDocument/2006/relationships">
  <sheetPr>
    <tabColor indexed="41"/>
  </sheetPr>
  <dimension ref="A1:I73"/>
  <sheetViews>
    <sheetView showGridLines="0" zoomScaleSheetLayoutView="110" zoomScalePageLayoutView="0" workbookViewId="0" topLeftCell="A1">
      <selection activeCell="A1" sqref="A1:G1"/>
    </sheetView>
  </sheetViews>
  <sheetFormatPr defaultColWidth="10.8515625" defaultRowHeight="15"/>
  <cols>
    <col min="1" max="1" width="5.140625" style="6" customWidth="1"/>
    <col min="2" max="2" width="45.7109375" style="18" customWidth="1"/>
    <col min="3" max="3" width="24.7109375" style="6" customWidth="1"/>
    <col min="4" max="4" width="18.7109375" style="6" customWidth="1"/>
    <col min="5" max="5" width="20.421875" style="6" customWidth="1"/>
    <col min="6" max="6" width="18.7109375" style="6" customWidth="1"/>
    <col min="7" max="7" width="19.8515625" style="17" customWidth="1"/>
    <col min="8" max="16384" width="10.8515625" style="6" customWidth="1"/>
  </cols>
  <sheetData>
    <row r="1" spans="1:9" ht="48.75" customHeight="1" thickBot="1">
      <c r="A1" s="345" t="s">
        <v>178</v>
      </c>
      <c r="B1" s="346"/>
      <c r="C1" s="346"/>
      <c r="D1" s="346"/>
      <c r="E1" s="346"/>
      <c r="F1" s="346"/>
      <c r="G1" s="347"/>
      <c r="H1" s="196"/>
      <c r="I1" s="196"/>
    </row>
    <row r="2" spans="1:9" ht="15.75">
      <c r="A2" s="14"/>
      <c r="B2" s="14"/>
      <c r="C2" s="15"/>
      <c r="D2" s="15"/>
      <c r="E2" s="15"/>
      <c r="F2" s="14"/>
      <c r="G2" s="14"/>
      <c r="H2" s="196"/>
      <c r="I2" s="196"/>
    </row>
    <row r="3" spans="1:9" ht="15" customHeight="1" thickBot="1">
      <c r="A3" s="320" t="s">
        <v>37</v>
      </c>
      <c r="B3" s="321"/>
      <c r="C3" s="342"/>
      <c r="D3" s="343"/>
      <c r="E3" s="344"/>
      <c r="F3" s="14"/>
      <c r="G3" s="14"/>
      <c r="H3" s="196"/>
      <c r="I3" s="196"/>
    </row>
    <row r="4" spans="1:9" ht="18" customHeight="1" thickBot="1">
      <c r="A4" s="320" t="s">
        <v>38</v>
      </c>
      <c r="B4" s="321"/>
      <c r="C4" s="311"/>
      <c r="D4" s="312"/>
      <c r="E4" s="313"/>
      <c r="F4" s="196"/>
      <c r="G4" s="16"/>
      <c r="H4" s="196"/>
      <c r="I4" s="196"/>
    </row>
    <row r="5" spans="1:9" ht="18" customHeight="1" thickBot="1">
      <c r="A5" s="316" t="s">
        <v>34</v>
      </c>
      <c r="B5" s="317"/>
      <c r="C5" s="311"/>
      <c r="D5" s="312"/>
      <c r="E5" s="313"/>
      <c r="F5" s="196"/>
      <c r="G5" s="197"/>
      <c r="H5" s="196"/>
      <c r="I5" s="196"/>
    </row>
    <row r="6" spans="1:9" ht="18" customHeight="1" thickBot="1">
      <c r="A6" s="318" t="s">
        <v>39</v>
      </c>
      <c r="B6" s="319"/>
      <c r="C6" s="311"/>
      <c r="D6" s="312"/>
      <c r="E6" s="313"/>
      <c r="F6" s="196"/>
      <c r="G6" s="197"/>
      <c r="H6" s="196"/>
      <c r="I6" s="196"/>
    </row>
    <row r="7" spans="1:9" ht="18" customHeight="1" thickBot="1">
      <c r="A7" s="320" t="s">
        <v>40</v>
      </c>
      <c r="B7" s="321"/>
      <c r="C7" s="311"/>
      <c r="D7" s="312"/>
      <c r="E7" s="313"/>
      <c r="F7" s="196"/>
      <c r="G7" s="197"/>
      <c r="H7" s="196"/>
      <c r="I7" s="196"/>
    </row>
    <row r="8" spans="1:9" ht="18" customHeight="1" thickBot="1">
      <c r="A8" s="196"/>
      <c r="B8" s="198"/>
      <c r="C8" s="196"/>
      <c r="D8" s="196"/>
      <c r="E8" s="196"/>
      <c r="F8" s="196"/>
      <c r="G8" s="197"/>
      <c r="H8" s="196"/>
      <c r="I8" s="196"/>
    </row>
    <row r="9" spans="1:7" s="18" customFormat="1" ht="30" customHeight="1" thickBot="1">
      <c r="A9" s="322" t="s">
        <v>41</v>
      </c>
      <c r="B9" s="323"/>
      <c r="C9" s="323"/>
      <c r="D9" s="323"/>
      <c r="E9" s="324"/>
      <c r="F9" s="19" t="s">
        <v>62</v>
      </c>
      <c r="G9" s="20" t="s">
        <v>42</v>
      </c>
    </row>
    <row r="10" spans="1:7" s="18" customFormat="1" ht="43.5" customHeight="1">
      <c r="A10" s="21" t="s">
        <v>43</v>
      </c>
      <c r="B10" s="121"/>
      <c r="C10" s="22" t="s">
        <v>86</v>
      </c>
      <c r="D10" s="22" t="s">
        <v>44</v>
      </c>
      <c r="E10" s="23" t="s">
        <v>45</v>
      </c>
      <c r="F10" s="24">
        <f>+F23+F41</f>
        <v>0</v>
      </c>
      <c r="G10" s="25">
        <f>+G23+G41</f>
        <v>0</v>
      </c>
    </row>
    <row r="11" spans="1:7" ht="21" customHeight="1">
      <c r="A11" s="365" t="s">
        <v>46</v>
      </c>
      <c r="B11" s="129" t="s">
        <v>64</v>
      </c>
      <c r="C11" s="339" t="s">
        <v>63</v>
      </c>
      <c r="D11" s="340"/>
      <c r="E11" s="341"/>
      <c r="F11" s="110"/>
      <c r="G11" s="175"/>
    </row>
    <row r="12" spans="1:7" ht="21" customHeight="1">
      <c r="A12" s="366"/>
      <c r="B12" s="315" t="s">
        <v>71</v>
      </c>
      <c r="C12" s="161"/>
      <c r="D12" s="26"/>
      <c r="E12" s="206"/>
      <c r="F12" s="110">
        <f>D12*E12</f>
        <v>0</v>
      </c>
      <c r="G12" s="170"/>
    </row>
    <row r="13" spans="1:7" ht="21" customHeight="1">
      <c r="A13" s="366"/>
      <c r="B13" s="315"/>
      <c r="C13" s="161"/>
      <c r="D13" s="26"/>
      <c r="E13" s="206"/>
      <c r="F13" s="110">
        <f aca="true" t="shared" si="0" ref="F13:F22">D13*E13</f>
        <v>0</v>
      </c>
      <c r="G13" s="170"/>
    </row>
    <row r="14" spans="1:7" ht="21" customHeight="1">
      <c r="A14" s="366"/>
      <c r="B14" s="325"/>
      <c r="C14" s="161"/>
      <c r="D14" s="26"/>
      <c r="E14" s="206"/>
      <c r="F14" s="110">
        <f t="shared" si="0"/>
        <v>0</v>
      </c>
      <c r="G14" s="170"/>
    </row>
    <row r="15" spans="1:7" ht="21" customHeight="1">
      <c r="A15" s="367"/>
      <c r="B15" s="314" t="s">
        <v>72</v>
      </c>
      <c r="C15" s="162"/>
      <c r="D15" s="116"/>
      <c r="E15" s="117"/>
      <c r="F15" s="111">
        <f t="shared" si="0"/>
        <v>0</v>
      </c>
      <c r="G15" s="170"/>
    </row>
    <row r="16" spans="1:7" ht="21" customHeight="1">
      <c r="A16" s="366"/>
      <c r="B16" s="315"/>
      <c r="C16" s="163"/>
      <c r="D16" s="116"/>
      <c r="E16" s="117"/>
      <c r="F16" s="111">
        <f t="shared" si="0"/>
        <v>0</v>
      </c>
      <c r="G16" s="170"/>
    </row>
    <row r="17" spans="1:7" ht="21" customHeight="1">
      <c r="A17" s="366"/>
      <c r="B17" s="315"/>
      <c r="C17" s="163"/>
      <c r="D17" s="116"/>
      <c r="E17" s="117"/>
      <c r="F17" s="111">
        <f t="shared" si="0"/>
        <v>0</v>
      </c>
      <c r="G17" s="170"/>
    </row>
    <row r="18" spans="1:7" ht="21" customHeight="1">
      <c r="A18" s="366"/>
      <c r="B18" s="314" t="s">
        <v>68</v>
      </c>
      <c r="C18" s="163"/>
      <c r="D18" s="118"/>
      <c r="E18" s="118"/>
      <c r="F18" s="111">
        <f t="shared" si="0"/>
        <v>0</v>
      </c>
      <c r="G18" s="172"/>
    </row>
    <row r="19" spans="1:7" ht="21" customHeight="1">
      <c r="A19" s="366"/>
      <c r="B19" s="315"/>
      <c r="C19" s="163"/>
      <c r="D19" s="116"/>
      <c r="E19" s="117"/>
      <c r="F19" s="111">
        <f t="shared" si="0"/>
        <v>0</v>
      </c>
      <c r="G19" s="172"/>
    </row>
    <row r="20" spans="1:7" ht="21" customHeight="1">
      <c r="A20" s="366"/>
      <c r="B20" s="315"/>
      <c r="C20" s="163"/>
      <c r="D20" s="116"/>
      <c r="E20" s="117"/>
      <c r="F20" s="111">
        <f t="shared" si="0"/>
        <v>0</v>
      </c>
      <c r="G20" s="172"/>
    </row>
    <row r="21" spans="1:7" ht="21" customHeight="1">
      <c r="A21" s="366"/>
      <c r="B21" s="315"/>
      <c r="C21" s="163"/>
      <c r="D21" s="116"/>
      <c r="E21" s="117"/>
      <c r="F21" s="111">
        <f t="shared" si="0"/>
        <v>0</v>
      </c>
      <c r="G21" s="172"/>
    </row>
    <row r="22" spans="1:7" ht="21" customHeight="1">
      <c r="A22" s="367"/>
      <c r="B22" s="315"/>
      <c r="C22" s="162"/>
      <c r="D22" s="116"/>
      <c r="E22" s="117"/>
      <c r="F22" s="111">
        <f t="shared" si="0"/>
        <v>0</v>
      </c>
      <c r="G22" s="172"/>
    </row>
    <row r="23" spans="1:7" ht="21" customHeight="1">
      <c r="A23" s="367"/>
      <c r="B23" s="131"/>
      <c r="C23" s="27" t="s">
        <v>47</v>
      </c>
      <c r="D23" s="114">
        <f>SUM(D12:D22)</f>
        <v>0</v>
      </c>
      <c r="E23" s="114">
        <f>SUM(E12:E22)</f>
        <v>0</v>
      </c>
      <c r="F23" s="57">
        <f>SUM(F12:F22)</f>
        <v>0</v>
      </c>
      <c r="G23" s="171">
        <f>SUM(G12:G22)</f>
        <v>0</v>
      </c>
    </row>
    <row r="24" spans="1:7" ht="21" customHeight="1">
      <c r="A24" s="367"/>
      <c r="B24" s="130"/>
      <c r="C24" s="339" t="s">
        <v>88</v>
      </c>
      <c r="D24" s="340"/>
      <c r="E24" s="341"/>
      <c r="F24" s="112"/>
      <c r="G24" s="173"/>
    </row>
    <row r="25" spans="1:7" ht="21" customHeight="1">
      <c r="A25" s="367"/>
      <c r="B25" s="371" t="s">
        <v>73</v>
      </c>
      <c r="C25" s="164"/>
      <c r="D25" s="118"/>
      <c r="E25" s="118"/>
      <c r="F25" s="112">
        <f aca="true" t="shared" si="1" ref="F25:F40">D25*E25</f>
        <v>0</v>
      </c>
      <c r="G25" s="123"/>
    </row>
    <row r="26" spans="1:7" ht="21" customHeight="1">
      <c r="A26" s="367"/>
      <c r="B26" s="374"/>
      <c r="C26" s="164"/>
      <c r="D26" s="118"/>
      <c r="E26" s="118"/>
      <c r="F26" s="112">
        <f t="shared" si="1"/>
        <v>0</v>
      </c>
      <c r="G26" s="123"/>
    </row>
    <row r="27" spans="1:7" ht="21" customHeight="1">
      <c r="A27" s="367"/>
      <c r="B27" s="375"/>
      <c r="C27" s="164"/>
      <c r="D27" s="118"/>
      <c r="E27" s="118"/>
      <c r="F27" s="112">
        <f t="shared" si="1"/>
        <v>0</v>
      </c>
      <c r="G27" s="123"/>
    </row>
    <row r="28" spans="1:7" ht="21" customHeight="1">
      <c r="A28" s="367"/>
      <c r="B28" s="314" t="s">
        <v>69</v>
      </c>
      <c r="C28" s="164"/>
      <c r="D28" s="118"/>
      <c r="E28" s="118"/>
      <c r="F28" s="111">
        <f t="shared" si="1"/>
        <v>0</v>
      </c>
      <c r="G28" s="172"/>
    </row>
    <row r="29" spans="1:7" ht="21" customHeight="1">
      <c r="A29" s="367"/>
      <c r="B29" s="315"/>
      <c r="C29" s="164"/>
      <c r="D29" s="118"/>
      <c r="E29" s="118"/>
      <c r="F29" s="111">
        <f t="shared" si="1"/>
        <v>0</v>
      </c>
      <c r="G29" s="172"/>
    </row>
    <row r="30" spans="1:7" ht="21" customHeight="1">
      <c r="A30" s="367"/>
      <c r="B30" s="315"/>
      <c r="C30" s="164"/>
      <c r="D30" s="118"/>
      <c r="E30" s="118"/>
      <c r="F30" s="111">
        <f t="shared" si="1"/>
        <v>0</v>
      </c>
      <c r="G30" s="172"/>
    </row>
    <row r="31" spans="1:7" ht="21" customHeight="1">
      <c r="A31" s="367"/>
      <c r="B31" s="315"/>
      <c r="C31" s="164"/>
      <c r="D31" s="118"/>
      <c r="E31" s="118"/>
      <c r="F31" s="111">
        <f t="shared" si="1"/>
        <v>0</v>
      </c>
      <c r="G31" s="172"/>
    </row>
    <row r="32" spans="1:7" ht="21" customHeight="1">
      <c r="A32" s="367"/>
      <c r="B32" s="325"/>
      <c r="C32" s="164"/>
      <c r="D32" s="118"/>
      <c r="E32" s="118"/>
      <c r="F32" s="111">
        <f t="shared" si="1"/>
        <v>0</v>
      </c>
      <c r="G32" s="172"/>
    </row>
    <row r="33" spans="1:7" ht="21" customHeight="1">
      <c r="A33" s="366"/>
      <c r="B33" s="371" t="s">
        <v>74</v>
      </c>
      <c r="C33" s="165"/>
      <c r="D33" s="118"/>
      <c r="E33" s="118"/>
      <c r="F33" s="113">
        <f t="shared" si="1"/>
        <v>0</v>
      </c>
      <c r="G33" s="205"/>
    </row>
    <row r="34" spans="1:7" ht="21" customHeight="1">
      <c r="A34" s="366"/>
      <c r="B34" s="372"/>
      <c r="C34" s="165"/>
      <c r="D34" s="118"/>
      <c r="E34" s="118"/>
      <c r="F34" s="113">
        <f t="shared" si="1"/>
        <v>0</v>
      </c>
      <c r="G34" s="205"/>
    </row>
    <row r="35" spans="1:7" ht="21" customHeight="1">
      <c r="A35" s="366"/>
      <c r="B35" s="373"/>
      <c r="C35" s="165"/>
      <c r="D35" s="118"/>
      <c r="E35" s="118"/>
      <c r="F35" s="113">
        <f t="shared" si="1"/>
        <v>0</v>
      </c>
      <c r="G35" s="205"/>
    </row>
    <row r="36" spans="1:7" ht="21" customHeight="1">
      <c r="A36" s="367"/>
      <c r="B36" s="314" t="s">
        <v>70</v>
      </c>
      <c r="C36" s="164"/>
      <c r="D36" s="118"/>
      <c r="E36" s="118"/>
      <c r="F36" s="113">
        <f t="shared" si="1"/>
        <v>0</v>
      </c>
      <c r="G36" s="174"/>
    </row>
    <row r="37" spans="1:7" ht="21" customHeight="1">
      <c r="A37" s="367"/>
      <c r="B37" s="315"/>
      <c r="C37" s="166"/>
      <c r="D37" s="122"/>
      <c r="E37" s="122"/>
      <c r="F37" s="113">
        <f t="shared" si="1"/>
        <v>0</v>
      </c>
      <c r="G37" s="174"/>
    </row>
    <row r="38" spans="1:7" ht="21" customHeight="1">
      <c r="A38" s="367"/>
      <c r="B38" s="315"/>
      <c r="C38" s="166"/>
      <c r="D38" s="122"/>
      <c r="E38" s="122"/>
      <c r="F38" s="113">
        <f t="shared" si="1"/>
        <v>0</v>
      </c>
      <c r="G38" s="174"/>
    </row>
    <row r="39" spans="1:7" ht="21" customHeight="1">
      <c r="A39" s="367"/>
      <c r="B39" s="315"/>
      <c r="C39" s="166"/>
      <c r="D39" s="122"/>
      <c r="E39" s="122"/>
      <c r="F39" s="113">
        <f t="shared" si="1"/>
        <v>0</v>
      </c>
      <c r="G39" s="174"/>
    </row>
    <row r="40" spans="1:7" ht="21" customHeight="1">
      <c r="A40" s="367"/>
      <c r="B40" s="325"/>
      <c r="C40" s="166"/>
      <c r="D40" s="122"/>
      <c r="E40" s="122"/>
      <c r="F40" s="113">
        <f t="shared" si="1"/>
        <v>0</v>
      </c>
      <c r="G40" s="174"/>
    </row>
    <row r="41" spans="1:7" ht="21" customHeight="1" thickBot="1">
      <c r="A41" s="367"/>
      <c r="B41" s="132"/>
      <c r="C41" s="133" t="s">
        <v>47</v>
      </c>
      <c r="D41" s="134">
        <f>SUM(D25:D40)</f>
        <v>0</v>
      </c>
      <c r="E41" s="134">
        <f>SUM(E25:E40)</f>
        <v>0</v>
      </c>
      <c r="F41" s="29">
        <f>SUM(F25:F40)</f>
        <v>0</v>
      </c>
      <c r="G41" s="102">
        <f>SUM(G25:G40)</f>
        <v>0</v>
      </c>
    </row>
    <row r="42" spans="1:7" ht="21" customHeight="1">
      <c r="A42" s="135" t="s">
        <v>48</v>
      </c>
      <c r="B42" s="136"/>
      <c r="C42" s="136"/>
      <c r="D42" s="136"/>
      <c r="E42" s="137"/>
      <c r="F42" s="101"/>
      <c r="G42" s="172"/>
    </row>
    <row r="43" spans="1:7" ht="21" customHeight="1">
      <c r="A43" s="30" t="s">
        <v>49</v>
      </c>
      <c r="B43" s="31"/>
      <c r="C43" s="31"/>
      <c r="D43" s="31"/>
      <c r="E43" s="138"/>
      <c r="F43" s="101"/>
      <c r="G43" s="172"/>
    </row>
    <row r="44" spans="1:7" ht="21" customHeight="1">
      <c r="A44" s="32" t="s">
        <v>50</v>
      </c>
      <c r="B44" s="33"/>
      <c r="C44" s="33"/>
      <c r="D44" s="33"/>
      <c r="E44" s="139"/>
      <c r="F44" s="101"/>
      <c r="G44" s="172"/>
    </row>
    <row r="45" spans="1:7" ht="21" customHeight="1">
      <c r="A45" s="32" t="s">
        <v>81</v>
      </c>
      <c r="B45" s="33"/>
      <c r="C45" s="33"/>
      <c r="D45" s="33"/>
      <c r="E45" s="139"/>
      <c r="F45" s="101"/>
      <c r="G45" s="172"/>
    </row>
    <row r="46" spans="1:7" s="160" customFormat="1" ht="28.5" customHeight="1" thickBot="1">
      <c r="A46" s="368" t="s">
        <v>97</v>
      </c>
      <c r="B46" s="369"/>
      <c r="C46" s="369"/>
      <c r="D46" s="369"/>
      <c r="E46" s="370"/>
      <c r="F46" s="159"/>
      <c r="G46" s="172"/>
    </row>
    <row r="47" spans="1:7" ht="21" customHeight="1" thickBot="1">
      <c r="A47" s="34" t="s">
        <v>51</v>
      </c>
      <c r="B47" s="35"/>
      <c r="C47" s="35"/>
      <c r="D47" s="35"/>
      <c r="E47" s="140"/>
      <c r="F47" s="36">
        <f>SUM(F42:F46)+F10</f>
        <v>0</v>
      </c>
      <c r="G47" s="37">
        <f>SUM(G42:G46)+G10</f>
        <v>0</v>
      </c>
    </row>
    <row r="48" spans="2:7" ht="19.5" customHeight="1" thickBot="1">
      <c r="B48" s="38"/>
      <c r="C48" s="38"/>
      <c r="D48" s="38"/>
      <c r="E48" s="39" t="s">
        <v>52</v>
      </c>
      <c r="F48" s="40" t="e">
        <f>G47/F47</f>
        <v>#DIV/0!</v>
      </c>
      <c r="G48" s="41">
        <f>IF(C3&lt;&gt;"Fondations/associations de recherche","",IF(C3="Fondations/associations de recherche",IF(F48&gt;80%,"Taux d'aide limité à 80% maximum du fnancement demandé",""),IF(F48&lt;80%,"")))</f>
      </c>
    </row>
    <row r="49" spans="1:7" ht="27.75" customHeight="1">
      <c r="A49" s="363" t="s">
        <v>91</v>
      </c>
      <c r="B49" s="364"/>
      <c r="C49" s="364"/>
      <c r="D49" s="364"/>
      <c r="E49" s="364"/>
      <c r="F49" s="364"/>
      <c r="G49" s="364"/>
    </row>
    <row r="50" spans="1:7" ht="15" customHeight="1" thickBot="1">
      <c r="A50" s="364"/>
      <c r="B50" s="364"/>
      <c r="C50" s="364"/>
      <c r="D50" s="364"/>
      <c r="E50" s="364"/>
      <c r="F50" s="364"/>
      <c r="G50" s="364"/>
    </row>
    <row r="51" spans="1:6" ht="24.75" customHeight="1" thickBot="1">
      <c r="A51" s="359" t="s">
        <v>92</v>
      </c>
      <c r="B51" s="360"/>
      <c r="C51" s="360"/>
      <c r="D51" s="360"/>
      <c r="E51" s="361"/>
      <c r="F51" s="43"/>
    </row>
    <row r="52" spans="1:6" ht="26.25" customHeight="1" thickBot="1">
      <c r="A52" s="357" t="s">
        <v>16</v>
      </c>
      <c r="B52" s="358"/>
      <c r="C52" s="44" t="s">
        <v>17</v>
      </c>
      <c r="D52" s="44" t="s">
        <v>18</v>
      </c>
      <c r="E52" s="45" t="s">
        <v>19</v>
      </c>
      <c r="F52" s="1"/>
    </row>
    <row r="53" spans="1:7" s="49" customFormat="1" ht="24.75" customHeight="1">
      <c r="A53" s="355"/>
      <c r="B53" s="356"/>
      <c r="C53" s="46"/>
      <c r="D53" s="47"/>
      <c r="E53" s="48"/>
      <c r="G53" s="50"/>
    </row>
    <row r="54" spans="1:7" s="49" customFormat="1" ht="24.75" customHeight="1">
      <c r="A54" s="337"/>
      <c r="B54" s="338"/>
      <c r="C54" s="51"/>
      <c r="D54" s="52"/>
      <c r="E54" s="53"/>
      <c r="G54" s="50"/>
    </row>
    <row r="55" spans="1:7" s="49" customFormat="1" ht="24.75" customHeight="1">
      <c r="A55" s="337"/>
      <c r="B55" s="338"/>
      <c r="C55" s="51"/>
      <c r="D55" s="52"/>
      <c r="E55" s="53"/>
      <c r="G55" s="50"/>
    </row>
    <row r="56" spans="1:7" s="49" customFormat="1" ht="24.75" customHeight="1">
      <c r="A56" s="337"/>
      <c r="B56" s="338"/>
      <c r="C56" s="51"/>
      <c r="D56" s="52"/>
      <c r="E56" s="53"/>
      <c r="G56" s="50"/>
    </row>
    <row r="57" spans="1:7" s="49" customFormat="1" ht="24.75" customHeight="1">
      <c r="A57" s="337"/>
      <c r="B57" s="338"/>
      <c r="C57" s="51"/>
      <c r="D57" s="52"/>
      <c r="E57" s="53"/>
      <c r="G57" s="50"/>
    </row>
    <row r="58" spans="1:7" s="49" customFormat="1" ht="24.75" customHeight="1" thickBot="1">
      <c r="A58" s="335"/>
      <c r="B58" s="336"/>
      <c r="C58" s="167"/>
      <c r="D58" s="168"/>
      <c r="E58" s="169"/>
      <c r="G58" s="50"/>
    </row>
    <row r="59" spans="1:5" ht="24.75" customHeight="1" thickBot="1">
      <c r="A59" s="353" t="s">
        <v>47</v>
      </c>
      <c r="B59" s="354"/>
      <c r="C59" s="54"/>
      <c r="D59" s="55">
        <f>SUM(D53:D58)</f>
        <v>0</v>
      </c>
      <c r="E59" s="56"/>
    </row>
    <row r="60" ht="19.5" customHeight="1"/>
    <row r="61" spans="1:7" ht="34.5" customHeight="1" thickBot="1">
      <c r="A61" s="351" t="s">
        <v>65</v>
      </c>
      <c r="B61" s="352" t="s">
        <v>8</v>
      </c>
      <c r="C61" s="352"/>
      <c r="D61" s="352"/>
      <c r="E61" s="352"/>
      <c r="F61" s="352"/>
      <c r="G61" s="352"/>
    </row>
    <row r="62" spans="1:7" ht="34.5" customHeight="1" thickBot="1">
      <c r="A62" s="329" t="s">
        <v>83</v>
      </c>
      <c r="B62" s="330"/>
      <c r="C62" s="330"/>
      <c r="D62" s="330"/>
      <c r="E62" s="330"/>
      <c r="F62" s="330"/>
      <c r="G62" s="331"/>
    </row>
    <row r="63" spans="1:7" ht="159" customHeight="1" thickBot="1">
      <c r="A63" s="326"/>
      <c r="B63" s="327"/>
      <c r="C63" s="327"/>
      <c r="D63" s="327"/>
      <c r="E63" s="327"/>
      <c r="F63" s="327"/>
      <c r="G63" s="328"/>
    </row>
    <row r="64" spans="1:7" ht="34.5" customHeight="1" thickBot="1">
      <c r="A64" s="348" t="s">
        <v>84</v>
      </c>
      <c r="B64" s="349"/>
      <c r="C64" s="349"/>
      <c r="D64" s="349"/>
      <c r="E64" s="349"/>
      <c r="F64" s="349"/>
      <c r="G64" s="350"/>
    </row>
    <row r="65" spans="1:7" ht="159" customHeight="1" thickBot="1">
      <c r="A65" s="326"/>
      <c r="B65" s="327"/>
      <c r="C65" s="327"/>
      <c r="D65" s="327"/>
      <c r="E65" s="327"/>
      <c r="F65" s="327"/>
      <c r="G65" s="328"/>
    </row>
    <row r="66" spans="1:7" ht="30" customHeight="1" thickBot="1">
      <c r="A66" s="332" t="s">
        <v>66</v>
      </c>
      <c r="B66" s="333"/>
      <c r="C66" s="333"/>
      <c r="D66" s="333"/>
      <c r="E66" s="333"/>
      <c r="F66" s="333"/>
      <c r="G66" s="334"/>
    </row>
    <row r="67" spans="1:7" ht="159.75" customHeight="1" thickBot="1">
      <c r="A67" s="326"/>
      <c r="B67" s="327"/>
      <c r="C67" s="327"/>
      <c r="D67" s="327"/>
      <c r="E67" s="327"/>
      <c r="F67" s="327"/>
      <c r="G67" s="328"/>
    </row>
    <row r="68" spans="1:7" ht="33" customHeight="1" thickBot="1">
      <c r="A68" s="329" t="s">
        <v>76</v>
      </c>
      <c r="B68" s="330"/>
      <c r="C68" s="330"/>
      <c r="D68" s="330"/>
      <c r="E68" s="330"/>
      <c r="F68" s="330"/>
      <c r="G68" s="331"/>
    </row>
    <row r="69" spans="1:7" ht="170.25" customHeight="1" thickBot="1">
      <c r="A69" s="326"/>
      <c r="B69" s="327"/>
      <c r="C69" s="327"/>
      <c r="D69" s="327"/>
      <c r="E69" s="327"/>
      <c r="F69" s="327"/>
      <c r="G69" s="328"/>
    </row>
    <row r="70" spans="1:7" ht="33" customHeight="1" thickBot="1">
      <c r="A70" s="329" t="s">
        <v>82</v>
      </c>
      <c r="B70" s="330"/>
      <c r="C70" s="330"/>
      <c r="D70" s="330"/>
      <c r="E70" s="330"/>
      <c r="F70" s="330"/>
      <c r="G70" s="331"/>
    </row>
    <row r="71" spans="1:7" ht="171" customHeight="1" thickBot="1">
      <c r="A71" s="326"/>
      <c r="B71" s="327"/>
      <c r="C71" s="327"/>
      <c r="D71" s="327"/>
      <c r="E71" s="327"/>
      <c r="F71" s="327"/>
      <c r="G71" s="328"/>
    </row>
    <row r="72" spans="1:7" ht="15.75" thickBot="1">
      <c r="A72" s="362" t="s">
        <v>175</v>
      </c>
      <c r="B72" s="330"/>
      <c r="C72" s="330"/>
      <c r="D72" s="330"/>
      <c r="E72" s="330"/>
      <c r="F72" s="330"/>
      <c r="G72" s="331"/>
    </row>
    <row r="73" spans="1:7" ht="84" customHeight="1" thickBot="1">
      <c r="A73" s="326"/>
      <c r="B73" s="327"/>
      <c r="C73" s="327"/>
      <c r="D73" s="327"/>
      <c r="E73" s="327"/>
      <c r="F73" s="327"/>
      <c r="G73" s="328"/>
    </row>
  </sheetData>
  <sheetProtection password="92C0" sheet="1"/>
  <mergeCells count="46">
    <mergeCell ref="A72:G72"/>
    <mergeCell ref="A73:G73"/>
    <mergeCell ref="A46:E46"/>
    <mergeCell ref="B36:B40"/>
    <mergeCell ref="A55:B55"/>
    <mergeCell ref="A54:B54"/>
    <mergeCell ref="A53:B53"/>
    <mergeCell ref="A52:B52"/>
    <mergeCell ref="A51:E51"/>
    <mergeCell ref="A49:G50"/>
    <mergeCell ref="C24:E24"/>
    <mergeCell ref="C7:E7"/>
    <mergeCell ref="A7:B7"/>
    <mergeCell ref="A9:E9"/>
    <mergeCell ref="B12:B14"/>
    <mergeCell ref="B15:B17"/>
    <mergeCell ref="A1:G1"/>
    <mergeCell ref="C4:E4"/>
    <mergeCell ref="C5:E5"/>
    <mergeCell ref="C6:E6"/>
    <mergeCell ref="C11:E11"/>
    <mergeCell ref="A11:A41"/>
    <mergeCell ref="A3:B3"/>
    <mergeCell ref="A4:B4"/>
    <mergeCell ref="B18:B22"/>
    <mergeCell ref="B25:B27"/>
    <mergeCell ref="A5:B5"/>
    <mergeCell ref="A6:B6"/>
    <mergeCell ref="A65:G65"/>
    <mergeCell ref="A64:G64"/>
    <mergeCell ref="A63:G63"/>
    <mergeCell ref="A62:G62"/>
    <mergeCell ref="A61:G61"/>
    <mergeCell ref="A59:B59"/>
    <mergeCell ref="B33:B35"/>
    <mergeCell ref="B28:B32"/>
    <mergeCell ref="C3:E3"/>
    <mergeCell ref="A58:B58"/>
    <mergeCell ref="A57:B57"/>
    <mergeCell ref="A56:B56"/>
    <mergeCell ref="A71:G71"/>
    <mergeCell ref="A70:G70"/>
    <mergeCell ref="A69:G69"/>
    <mergeCell ref="A68:G68"/>
    <mergeCell ref="A67:G67"/>
    <mergeCell ref="A66:G66"/>
  </mergeCells>
  <conditionalFormatting sqref="G11:G16">
    <cfRule type="expression" priority="1" dxfId="0" stopIfTrue="1">
      <formula>($C$3="Autre organisme privé")</formula>
    </cfRule>
  </conditionalFormatting>
  <dataValidations count="13">
    <dataValidation allowBlank="1" showInputMessage="1" showErrorMessage="1" prompt="Merci de contacter le(s) service(s) des ressouces humaines concerné(s) pour obtenir les grilles salariales nécessaire à la réalisation de cette estimation" sqref="E25:E40 E12:E22 B12:B21 B25 B28:B33 B36:B40"/>
    <dataValidation type="list" allowBlank="1" showInputMessage="1" showErrorMessage="1" sqref="C3">
      <formula1>liste</formula1>
    </dataValidation>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24">
      <formula1>0</formula1>
      <formula2>'B - Equipe 2'!#REF!</formula2>
    </dataValidation>
    <dataValidation allowBlank="1" showInputMessage="1" showErrorMessage="1" prompt="Merci d'indiquer le nom complet du financeur" sqref="A59:B59"/>
    <dataValidation allowBlank="1" showErrorMessage="1" prompt="Merci de contacter le(s) service(s) des ressouces humaines concerné(s) pour obtenir les grilles salariales nécessaire à la réalisation de cette estimation" sqref="B11 B23:B24"/>
    <dataValidation type="list" allowBlank="1" showInputMessage="1" showErrorMessage="1" sqref="C53:C58">
      <formula1>financeurs</formula1>
    </dataValidation>
    <dataValidation type="list" allowBlank="1" showInputMessage="1" showErrorMessage="1" sqref="E53:E58">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10;&#10;" sqref="A53:A58 B53:B56 B58"/>
    <dataValidation type="decimal" allowBlank="1" showErrorMessage="1" prompt="Le financement de personnel permanent n'est pas autorisé." error="L'aide demandée ne peut supérieure au coût complet du projet par ligne" sqref="G18:G22">
      <formula1>0</formula1>
      <formula2>F18</formula2>
    </dataValidation>
    <dataValidation type="decimal" allowBlank="1" showInputMessage="1" showErrorMessage="1" error="L'aide demandée ne peut supérieure au coût complet du projet par ligne" sqref="G25:G40 G42:G45">
      <formula1>0</formula1>
      <formula2>F25</formula2>
    </dataValidation>
    <dataValidation type="decimal" allowBlank="1" showInputMessage="1" showErrorMessage="1" sqref="G41">
      <formula1>0</formula1>
      <formula2>F41</formula2>
    </dataValidation>
    <dataValidation type="decimal" allowBlank="1" showInputMessage="1" showErrorMessage="1" error="Les frais de gestion sont plafonnés à 10% des dépenses éligibles " sqref="G46">
      <formula1>0</formula1>
      <formula2>G47*10%</formula2>
    </dataValidation>
  </dataValidations>
  <printOptions horizontalCentered="1"/>
  <pageMargins left="0.23000000000000004" right="0.17000000000000004" top="0.55" bottom="0.51" header="0.31" footer="0.28"/>
  <pageSetup fitToHeight="2" horizontalDpi="600" verticalDpi="600" orientation="portrait" paperSize="9" scale="58" r:id="rId3"/>
  <headerFooter alignWithMargins="0">
    <oddFooter>&amp;C&amp;P/&amp;N&amp;R&amp;9&amp;A</oddFooter>
  </headerFooter>
  <rowBreaks count="1" manualBreakCount="1">
    <brk id="59" max="6" man="1"/>
  </rowBreaks>
  <legacyDrawing r:id="rId2"/>
</worksheet>
</file>

<file path=xl/worksheets/sheet5.xml><?xml version="1.0" encoding="utf-8"?>
<worksheet xmlns="http://schemas.openxmlformats.org/spreadsheetml/2006/main" xmlns:r="http://schemas.openxmlformats.org/officeDocument/2006/relationships">
  <sheetPr>
    <tabColor indexed="41"/>
  </sheetPr>
  <dimension ref="A1:I73"/>
  <sheetViews>
    <sheetView showGridLines="0" zoomScale="110" zoomScaleNormal="110" zoomScaleSheetLayoutView="110" zoomScalePageLayoutView="0" workbookViewId="0" topLeftCell="A1">
      <selection activeCell="G3" sqref="G3"/>
    </sheetView>
  </sheetViews>
  <sheetFormatPr defaultColWidth="10.8515625" defaultRowHeight="15"/>
  <cols>
    <col min="1" max="1" width="5.140625" style="6" customWidth="1"/>
    <col min="2" max="2" width="45.7109375" style="18" customWidth="1"/>
    <col min="3" max="3" width="24.7109375" style="6" customWidth="1"/>
    <col min="4" max="4" width="18.7109375" style="6" customWidth="1"/>
    <col min="5" max="5" width="20.421875" style="6" customWidth="1"/>
    <col min="6" max="6" width="18.7109375" style="6" customWidth="1"/>
    <col min="7" max="7" width="19.8515625" style="17" customWidth="1"/>
    <col min="8" max="16384" width="10.8515625" style="6" customWidth="1"/>
  </cols>
  <sheetData>
    <row r="1" spans="1:9" ht="42.75" customHeight="1" thickBot="1">
      <c r="A1" s="376" t="s">
        <v>179</v>
      </c>
      <c r="B1" s="377"/>
      <c r="C1" s="377"/>
      <c r="D1" s="377"/>
      <c r="E1" s="377"/>
      <c r="F1" s="377"/>
      <c r="G1" s="378"/>
      <c r="H1" s="196"/>
      <c r="I1" s="196"/>
    </row>
    <row r="2" spans="1:9" ht="15.75">
      <c r="A2" s="14"/>
      <c r="B2" s="14"/>
      <c r="C2" s="15"/>
      <c r="D2" s="15"/>
      <c r="E2" s="15"/>
      <c r="F2" s="14"/>
      <c r="G2" s="14"/>
      <c r="H2" s="196"/>
      <c r="I2" s="196"/>
    </row>
    <row r="3" spans="1:9" ht="15" customHeight="1" thickBot="1">
      <c r="A3" s="320" t="s">
        <v>37</v>
      </c>
      <c r="B3" s="321"/>
      <c r="C3" s="342"/>
      <c r="D3" s="343"/>
      <c r="E3" s="344"/>
      <c r="F3" s="14"/>
      <c r="G3" s="14"/>
      <c r="H3" s="196"/>
      <c r="I3" s="196"/>
    </row>
    <row r="4" spans="1:9" ht="18" customHeight="1" thickBot="1">
      <c r="A4" s="320" t="s">
        <v>38</v>
      </c>
      <c r="B4" s="321"/>
      <c r="C4" s="311"/>
      <c r="D4" s="312"/>
      <c r="E4" s="313"/>
      <c r="F4" s="196"/>
      <c r="G4" s="16"/>
      <c r="H4" s="196"/>
      <c r="I4" s="196"/>
    </row>
    <row r="5" spans="1:9" ht="18" customHeight="1" thickBot="1">
      <c r="A5" s="316" t="s">
        <v>35</v>
      </c>
      <c r="B5" s="317"/>
      <c r="C5" s="311"/>
      <c r="D5" s="312"/>
      <c r="E5" s="313"/>
      <c r="F5" s="196"/>
      <c r="G5" s="197"/>
      <c r="H5" s="196"/>
      <c r="I5" s="196"/>
    </row>
    <row r="6" spans="1:9" ht="18" customHeight="1" thickBot="1">
      <c r="A6" s="318" t="s">
        <v>39</v>
      </c>
      <c r="B6" s="319"/>
      <c r="C6" s="311"/>
      <c r="D6" s="312"/>
      <c r="E6" s="313"/>
      <c r="F6" s="196"/>
      <c r="G6" s="197"/>
      <c r="H6" s="196"/>
      <c r="I6" s="196"/>
    </row>
    <row r="7" spans="1:9" ht="18" customHeight="1" thickBot="1">
      <c r="A7" s="320" t="s">
        <v>40</v>
      </c>
      <c r="B7" s="321"/>
      <c r="C7" s="311"/>
      <c r="D7" s="312"/>
      <c r="E7" s="313"/>
      <c r="F7" s="196"/>
      <c r="G7" s="197"/>
      <c r="H7" s="196"/>
      <c r="I7" s="196"/>
    </row>
    <row r="8" spans="1:9" ht="18" customHeight="1" thickBot="1">
      <c r="A8" s="196"/>
      <c r="B8" s="198"/>
      <c r="C8" s="196"/>
      <c r="D8" s="196"/>
      <c r="E8" s="196"/>
      <c r="F8" s="196"/>
      <c r="G8" s="197"/>
      <c r="H8" s="196"/>
      <c r="I8" s="196"/>
    </row>
    <row r="9" spans="1:7" s="18" customFormat="1" ht="30" customHeight="1" thickBot="1">
      <c r="A9" s="322" t="s">
        <v>41</v>
      </c>
      <c r="B9" s="323"/>
      <c r="C9" s="323"/>
      <c r="D9" s="323"/>
      <c r="E9" s="324"/>
      <c r="F9" s="19" t="s">
        <v>62</v>
      </c>
      <c r="G9" s="20" t="s">
        <v>42</v>
      </c>
    </row>
    <row r="10" spans="1:7" s="18" customFormat="1" ht="43.5" customHeight="1">
      <c r="A10" s="21" t="s">
        <v>43</v>
      </c>
      <c r="B10" s="121"/>
      <c r="C10" s="22" t="s">
        <v>86</v>
      </c>
      <c r="D10" s="22" t="s">
        <v>44</v>
      </c>
      <c r="E10" s="23" t="s">
        <v>45</v>
      </c>
      <c r="F10" s="24">
        <f>+F23+F41</f>
        <v>0</v>
      </c>
      <c r="G10" s="25">
        <f>+G23+G41</f>
        <v>0</v>
      </c>
    </row>
    <row r="11" spans="1:7" ht="21" customHeight="1">
      <c r="A11" s="365" t="s">
        <v>46</v>
      </c>
      <c r="B11" s="129" t="s">
        <v>64</v>
      </c>
      <c r="C11" s="339" t="s">
        <v>63</v>
      </c>
      <c r="D11" s="340"/>
      <c r="E11" s="341"/>
      <c r="F11" s="110"/>
      <c r="G11" s="175"/>
    </row>
    <row r="12" spans="1:7" ht="21" customHeight="1">
      <c r="A12" s="366"/>
      <c r="B12" s="315" t="s">
        <v>71</v>
      </c>
      <c r="C12" s="161"/>
      <c r="D12" s="26"/>
      <c r="E12" s="115"/>
      <c r="F12" s="110">
        <f>D12*E12</f>
        <v>0</v>
      </c>
      <c r="G12" s="170"/>
    </row>
    <row r="13" spans="1:7" ht="21" customHeight="1">
      <c r="A13" s="366"/>
      <c r="B13" s="315"/>
      <c r="C13" s="161"/>
      <c r="D13" s="26"/>
      <c r="E13" s="206"/>
      <c r="F13" s="110">
        <f aca="true" t="shared" si="0" ref="F13:F22">D13*E13</f>
        <v>0</v>
      </c>
      <c r="G13" s="170"/>
    </row>
    <row r="14" spans="1:7" ht="21" customHeight="1">
      <c r="A14" s="366"/>
      <c r="B14" s="325"/>
      <c r="C14" s="161"/>
      <c r="D14" s="26"/>
      <c r="E14" s="115"/>
      <c r="F14" s="110">
        <f t="shared" si="0"/>
        <v>0</v>
      </c>
      <c r="G14" s="170"/>
    </row>
    <row r="15" spans="1:7" ht="21" customHeight="1">
      <c r="A15" s="367"/>
      <c r="B15" s="314" t="s">
        <v>72</v>
      </c>
      <c r="C15" s="162"/>
      <c r="D15" s="116"/>
      <c r="E15" s="117"/>
      <c r="F15" s="111">
        <f t="shared" si="0"/>
        <v>0</v>
      </c>
      <c r="G15" s="170"/>
    </row>
    <row r="16" spans="1:7" ht="21" customHeight="1">
      <c r="A16" s="366"/>
      <c r="B16" s="315"/>
      <c r="C16" s="163"/>
      <c r="D16" s="116"/>
      <c r="E16" s="117"/>
      <c r="F16" s="111">
        <f t="shared" si="0"/>
        <v>0</v>
      </c>
      <c r="G16" s="170"/>
    </row>
    <row r="17" spans="1:7" ht="21" customHeight="1">
      <c r="A17" s="366"/>
      <c r="B17" s="315"/>
      <c r="C17" s="163"/>
      <c r="D17" s="116"/>
      <c r="E17" s="117"/>
      <c r="F17" s="111">
        <f t="shared" si="0"/>
        <v>0</v>
      </c>
      <c r="G17" s="170"/>
    </row>
    <row r="18" spans="1:7" ht="21" customHeight="1">
      <c r="A18" s="366"/>
      <c r="B18" s="314" t="s">
        <v>68</v>
      </c>
      <c r="C18" s="163"/>
      <c r="D18" s="118"/>
      <c r="E18" s="118"/>
      <c r="F18" s="111">
        <f t="shared" si="0"/>
        <v>0</v>
      </c>
      <c r="G18" s="172"/>
    </row>
    <row r="19" spans="1:7" ht="21" customHeight="1">
      <c r="A19" s="366"/>
      <c r="B19" s="315"/>
      <c r="C19" s="163"/>
      <c r="D19" s="116"/>
      <c r="E19" s="117"/>
      <c r="F19" s="111">
        <f t="shared" si="0"/>
        <v>0</v>
      </c>
      <c r="G19" s="172"/>
    </row>
    <row r="20" spans="1:7" ht="21" customHeight="1">
      <c r="A20" s="366"/>
      <c r="B20" s="315"/>
      <c r="C20" s="163"/>
      <c r="D20" s="116"/>
      <c r="E20" s="117"/>
      <c r="F20" s="111">
        <f t="shared" si="0"/>
        <v>0</v>
      </c>
      <c r="G20" s="172"/>
    </row>
    <row r="21" spans="1:7" ht="21" customHeight="1">
      <c r="A21" s="366"/>
      <c r="B21" s="315"/>
      <c r="C21" s="163"/>
      <c r="D21" s="116"/>
      <c r="E21" s="117"/>
      <c r="F21" s="111">
        <f t="shared" si="0"/>
        <v>0</v>
      </c>
      <c r="G21" s="172"/>
    </row>
    <row r="22" spans="1:7" ht="21" customHeight="1">
      <c r="A22" s="367"/>
      <c r="B22" s="315"/>
      <c r="C22" s="162"/>
      <c r="D22" s="116"/>
      <c r="E22" s="117"/>
      <c r="F22" s="111">
        <f t="shared" si="0"/>
        <v>0</v>
      </c>
      <c r="G22" s="172"/>
    </row>
    <row r="23" spans="1:7" ht="21" customHeight="1">
      <c r="A23" s="367"/>
      <c r="B23" s="131"/>
      <c r="C23" s="27" t="s">
        <v>47</v>
      </c>
      <c r="D23" s="114">
        <f>SUM(D12:D22)</f>
        <v>0</v>
      </c>
      <c r="E23" s="114">
        <f>SUM(E12:E22)</f>
        <v>0</v>
      </c>
      <c r="F23" s="57">
        <f>SUM(F12:F22)</f>
        <v>0</v>
      </c>
      <c r="G23" s="171">
        <f>SUM(G12:G22)</f>
        <v>0</v>
      </c>
    </row>
    <row r="24" spans="1:7" ht="21" customHeight="1">
      <c r="A24" s="367"/>
      <c r="B24" s="130"/>
      <c r="C24" s="154" t="s">
        <v>88</v>
      </c>
      <c r="D24" s="155"/>
      <c r="E24" s="156"/>
      <c r="F24" s="112"/>
      <c r="G24" s="173"/>
    </row>
    <row r="25" spans="1:7" ht="21" customHeight="1">
      <c r="A25" s="367"/>
      <c r="B25" s="371" t="s">
        <v>73</v>
      </c>
      <c r="C25" s="164"/>
      <c r="D25" s="118"/>
      <c r="E25" s="118"/>
      <c r="F25" s="112">
        <f aca="true" t="shared" si="1" ref="F25:F40">D25*E25</f>
        <v>0</v>
      </c>
      <c r="G25" s="123"/>
    </row>
    <row r="26" spans="1:7" ht="21" customHeight="1">
      <c r="A26" s="367"/>
      <c r="B26" s="374"/>
      <c r="C26" s="164"/>
      <c r="D26" s="118"/>
      <c r="E26" s="118"/>
      <c r="F26" s="112">
        <f t="shared" si="1"/>
        <v>0</v>
      </c>
      <c r="G26" s="123"/>
    </row>
    <row r="27" spans="1:7" ht="21" customHeight="1">
      <c r="A27" s="367"/>
      <c r="B27" s="375"/>
      <c r="C27" s="164"/>
      <c r="D27" s="118"/>
      <c r="E27" s="118"/>
      <c r="F27" s="112">
        <f t="shared" si="1"/>
        <v>0</v>
      </c>
      <c r="G27" s="123"/>
    </row>
    <row r="28" spans="1:7" ht="21" customHeight="1">
      <c r="A28" s="367"/>
      <c r="B28" s="314" t="s">
        <v>69</v>
      </c>
      <c r="C28" s="164"/>
      <c r="D28" s="118"/>
      <c r="E28" s="118"/>
      <c r="F28" s="111">
        <f t="shared" si="1"/>
        <v>0</v>
      </c>
      <c r="G28" s="172"/>
    </row>
    <row r="29" spans="1:7" ht="21" customHeight="1">
      <c r="A29" s="367"/>
      <c r="B29" s="315"/>
      <c r="C29" s="164"/>
      <c r="D29" s="118"/>
      <c r="E29" s="118"/>
      <c r="F29" s="111">
        <f t="shared" si="1"/>
        <v>0</v>
      </c>
      <c r="G29" s="172"/>
    </row>
    <row r="30" spans="1:7" ht="21" customHeight="1">
      <c r="A30" s="367"/>
      <c r="B30" s="315"/>
      <c r="C30" s="164"/>
      <c r="D30" s="118"/>
      <c r="E30" s="118"/>
      <c r="F30" s="111">
        <f t="shared" si="1"/>
        <v>0</v>
      </c>
      <c r="G30" s="172"/>
    </row>
    <row r="31" spans="1:7" ht="21" customHeight="1">
      <c r="A31" s="367"/>
      <c r="B31" s="315"/>
      <c r="C31" s="164"/>
      <c r="D31" s="118"/>
      <c r="E31" s="118"/>
      <c r="F31" s="111">
        <f t="shared" si="1"/>
        <v>0</v>
      </c>
      <c r="G31" s="172"/>
    </row>
    <row r="32" spans="1:7" ht="21" customHeight="1">
      <c r="A32" s="367"/>
      <c r="B32" s="325"/>
      <c r="C32" s="164"/>
      <c r="D32" s="118"/>
      <c r="E32" s="118"/>
      <c r="F32" s="111">
        <f t="shared" si="1"/>
        <v>0</v>
      </c>
      <c r="G32" s="172"/>
    </row>
    <row r="33" spans="1:7" ht="21" customHeight="1">
      <c r="A33" s="366"/>
      <c r="B33" s="371" t="s">
        <v>74</v>
      </c>
      <c r="C33" s="165"/>
      <c r="D33" s="118"/>
      <c r="E33" s="118"/>
      <c r="F33" s="113">
        <f t="shared" si="1"/>
        <v>0</v>
      </c>
      <c r="G33" s="205"/>
    </row>
    <row r="34" spans="1:7" ht="21" customHeight="1">
      <c r="A34" s="366"/>
      <c r="B34" s="372"/>
      <c r="C34" s="165"/>
      <c r="D34" s="118"/>
      <c r="E34" s="118"/>
      <c r="F34" s="113">
        <f t="shared" si="1"/>
        <v>0</v>
      </c>
      <c r="G34" s="123"/>
    </row>
    <row r="35" spans="1:7" ht="21" customHeight="1">
      <c r="A35" s="366"/>
      <c r="B35" s="373"/>
      <c r="C35" s="165"/>
      <c r="D35" s="118"/>
      <c r="E35" s="118"/>
      <c r="F35" s="113">
        <f t="shared" si="1"/>
        <v>0</v>
      </c>
      <c r="G35" s="123"/>
    </row>
    <row r="36" spans="1:7" ht="21" customHeight="1">
      <c r="A36" s="367"/>
      <c r="B36" s="314" t="s">
        <v>70</v>
      </c>
      <c r="C36" s="164"/>
      <c r="D36" s="118"/>
      <c r="E36" s="118"/>
      <c r="F36" s="113">
        <f t="shared" si="1"/>
        <v>0</v>
      </c>
      <c r="G36" s="174"/>
    </row>
    <row r="37" spans="1:7" ht="21" customHeight="1">
      <c r="A37" s="367"/>
      <c r="B37" s="315"/>
      <c r="C37" s="166"/>
      <c r="D37" s="122"/>
      <c r="E37" s="122"/>
      <c r="F37" s="113">
        <f t="shared" si="1"/>
        <v>0</v>
      </c>
      <c r="G37" s="174"/>
    </row>
    <row r="38" spans="1:7" ht="21" customHeight="1">
      <c r="A38" s="367"/>
      <c r="B38" s="315"/>
      <c r="C38" s="166"/>
      <c r="D38" s="122"/>
      <c r="E38" s="122"/>
      <c r="F38" s="113">
        <f t="shared" si="1"/>
        <v>0</v>
      </c>
      <c r="G38" s="174"/>
    </row>
    <row r="39" spans="1:7" ht="21" customHeight="1">
      <c r="A39" s="367"/>
      <c r="B39" s="315"/>
      <c r="C39" s="166"/>
      <c r="D39" s="122"/>
      <c r="E39" s="122"/>
      <c r="F39" s="113">
        <f t="shared" si="1"/>
        <v>0</v>
      </c>
      <c r="G39" s="174"/>
    </row>
    <row r="40" spans="1:7" ht="21" customHeight="1">
      <c r="A40" s="367"/>
      <c r="B40" s="325"/>
      <c r="C40" s="166"/>
      <c r="D40" s="122"/>
      <c r="E40" s="122"/>
      <c r="F40" s="113">
        <f t="shared" si="1"/>
        <v>0</v>
      </c>
      <c r="G40" s="174"/>
    </row>
    <row r="41" spans="1:7" ht="21" customHeight="1" thickBot="1">
      <c r="A41" s="367"/>
      <c r="B41" s="132"/>
      <c r="C41" s="133" t="s">
        <v>47</v>
      </c>
      <c r="D41" s="134">
        <f>SUM(D25:D40)</f>
        <v>0</v>
      </c>
      <c r="E41" s="134">
        <f>SUM(E25:E40)</f>
        <v>0</v>
      </c>
      <c r="F41" s="29">
        <f>SUM(F25:F40)</f>
        <v>0</v>
      </c>
      <c r="G41" s="102">
        <f>SUM(G25:G40)</f>
        <v>0</v>
      </c>
    </row>
    <row r="42" spans="1:7" ht="21" customHeight="1">
      <c r="A42" s="135" t="s">
        <v>48</v>
      </c>
      <c r="B42" s="136"/>
      <c r="C42" s="136"/>
      <c r="D42" s="136"/>
      <c r="E42" s="137"/>
      <c r="F42" s="101"/>
      <c r="G42" s="172"/>
    </row>
    <row r="43" spans="1:7" ht="21" customHeight="1">
      <c r="A43" s="30" t="s">
        <v>49</v>
      </c>
      <c r="B43" s="31"/>
      <c r="C43" s="31"/>
      <c r="D43" s="31"/>
      <c r="E43" s="138"/>
      <c r="F43" s="101"/>
      <c r="G43" s="172"/>
    </row>
    <row r="44" spans="1:7" ht="21" customHeight="1">
      <c r="A44" s="32" t="s">
        <v>50</v>
      </c>
      <c r="B44" s="33"/>
      <c r="C44" s="33"/>
      <c r="D44" s="33"/>
      <c r="E44" s="139"/>
      <c r="F44" s="101"/>
      <c r="G44" s="172"/>
    </row>
    <row r="45" spans="1:7" ht="21" customHeight="1">
      <c r="A45" s="32" t="s">
        <v>81</v>
      </c>
      <c r="B45" s="33"/>
      <c r="C45" s="33"/>
      <c r="D45" s="33"/>
      <c r="E45" s="139"/>
      <c r="F45" s="101"/>
      <c r="G45" s="172"/>
    </row>
    <row r="46" spans="1:7" s="160" customFormat="1" ht="28.5" customHeight="1" thickBot="1">
      <c r="A46" s="368" t="s">
        <v>97</v>
      </c>
      <c r="B46" s="369"/>
      <c r="C46" s="369"/>
      <c r="D46" s="369"/>
      <c r="E46" s="370"/>
      <c r="F46" s="159"/>
      <c r="G46" s="172"/>
    </row>
    <row r="47" spans="1:7" ht="21" customHeight="1" thickBot="1">
      <c r="A47" s="34" t="s">
        <v>51</v>
      </c>
      <c r="B47" s="35"/>
      <c r="C47" s="35"/>
      <c r="D47" s="35"/>
      <c r="E47" s="140"/>
      <c r="F47" s="36">
        <f>SUM(F42:F46)+F10</f>
        <v>0</v>
      </c>
      <c r="G47" s="37">
        <f>SUM(G42:G46)+G10</f>
        <v>0</v>
      </c>
    </row>
    <row r="48" spans="2:7" ht="19.5" customHeight="1" thickBot="1">
      <c r="B48" s="38"/>
      <c r="C48" s="38"/>
      <c r="D48" s="38"/>
      <c r="E48" s="39" t="s">
        <v>52</v>
      </c>
      <c r="F48" s="40" t="e">
        <f>G47/F47</f>
        <v>#DIV/0!</v>
      </c>
      <c r="G48" s="41">
        <f>IF(C3&lt;&gt;"Fondations/associations de recherche","",IF(C3="Fondations/associations de recherche",IF(F48&gt;80%,"Taux d'aide limité à 80% maximum du fnancement demandé",""),IF(F48&lt;80%,"")))</f>
      </c>
    </row>
    <row r="49" spans="1:7" ht="27.75" customHeight="1">
      <c r="A49" s="363" t="s">
        <v>91</v>
      </c>
      <c r="B49" s="364"/>
      <c r="C49" s="364"/>
      <c r="D49" s="364"/>
      <c r="E49" s="364"/>
      <c r="F49" s="364"/>
      <c r="G49" s="364"/>
    </row>
    <row r="50" spans="1:7" ht="15" customHeight="1" thickBot="1">
      <c r="A50" s="364"/>
      <c r="B50" s="364"/>
      <c r="C50" s="364"/>
      <c r="D50" s="364"/>
      <c r="E50" s="364"/>
      <c r="F50" s="364"/>
      <c r="G50" s="364"/>
    </row>
    <row r="51" spans="1:6" ht="24.75" customHeight="1" thickBot="1">
      <c r="A51" s="359" t="s">
        <v>93</v>
      </c>
      <c r="B51" s="360"/>
      <c r="C51" s="360"/>
      <c r="D51" s="360"/>
      <c r="E51" s="361"/>
      <c r="F51" s="43"/>
    </row>
    <row r="52" spans="1:6" ht="26.25" customHeight="1" thickBot="1">
      <c r="A52" s="357" t="s">
        <v>16</v>
      </c>
      <c r="B52" s="358"/>
      <c r="C52" s="44" t="s">
        <v>17</v>
      </c>
      <c r="D52" s="44" t="s">
        <v>18</v>
      </c>
      <c r="E52" s="45" t="s">
        <v>19</v>
      </c>
      <c r="F52" s="1"/>
    </row>
    <row r="53" spans="1:7" s="49" customFormat="1" ht="24.75" customHeight="1">
      <c r="A53" s="355"/>
      <c r="B53" s="356"/>
      <c r="C53" s="46"/>
      <c r="D53" s="47"/>
      <c r="E53" s="48"/>
      <c r="G53" s="50"/>
    </row>
    <row r="54" spans="1:7" s="49" customFormat="1" ht="24.75" customHeight="1">
      <c r="A54" s="337"/>
      <c r="B54" s="338"/>
      <c r="C54" s="51"/>
      <c r="D54" s="52"/>
      <c r="E54" s="53"/>
      <c r="G54" s="50"/>
    </row>
    <row r="55" spans="1:7" s="49" customFormat="1" ht="24.75" customHeight="1">
      <c r="A55" s="337"/>
      <c r="B55" s="338"/>
      <c r="C55" s="51"/>
      <c r="D55" s="52"/>
      <c r="E55" s="53"/>
      <c r="G55" s="50"/>
    </row>
    <row r="56" spans="1:7" s="49" customFormat="1" ht="24.75" customHeight="1">
      <c r="A56" s="337"/>
      <c r="B56" s="338"/>
      <c r="C56" s="51"/>
      <c r="D56" s="52"/>
      <c r="E56" s="53"/>
      <c r="G56" s="50"/>
    </row>
    <row r="57" spans="1:7" s="49" customFormat="1" ht="24.75" customHeight="1">
      <c r="A57" s="337"/>
      <c r="B57" s="338"/>
      <c r="C57" s="51"/>
      <c r="D57" s="52"/>
      <c r="E57" s="53"/>
      <c r="G57" s="50"/>
    </row>
    <row r="58" spans="1:7" s="49" customFormat="1" ht="24.75" customHeight="1" thickBot="1">
      <c r="A58" s="335"/>
      <c r="B58" s="336"/>
      <c r="C58" s="167"/>
      <c r="D58" s="168"/>
      <c r="E58" s="169"/>
      <c r="G58" s="50"/>
    </row>
    <row r="59" spans="1:5" ht="24.75" customHeight="1" thickBot="1">
      <c r="A59" s="353" t="s">
        <v>47</v>
      </c>
      <c r="B59" s="354"/>
      <c r="C59" s="54"/>
      <c r="D59" s="55">
        <f>SUM(D53:D58)</f>
        <v>0</v>
      </c>
      <c r="E59" s="56"/>
    </row>
    <row r="60" ht="19.5" customHeight="1"/>
    <row r="61" spans="1:7" ht="34.5" customHeight="1" thickBot="1">
      <c r="A61" s="351" t="s">
        <v>65</v>
      </c>
      <c r="B61" s="352" t="s">
        <v>8</v>
      </c>
      <c r="C61" s="352"/>
      <c r="D61" s="352"/>
      <c r="E61" s="352"/>
      <c r="F61" s="352"/>
      <c r="G61" s="352"/>
    </row>
    <row r="62" spans="1:7" ht="34.5" customHeight="1" thickBot="1">
      <c r="A62" s="329" t="s">
        <v>83</v>
      </c>
      <c r="B62" s="330"/>
      <c r="C62" s="330"/>
      <c r="D62" s="330"/>
      <c r="E62" s="330"/>
      <c r="F62" s="330"/>
      <c r="G62" s="331"/>
    </row>
    <row r="63" spans="1:7" ht="159" customHeight="1" thickBot="1">
      <c r="A63" s="326"/>
      <c r="B63" s="327"/>
      <c r="C63" s="327"/>
      <c r="D63" s="327"/>
      <c r="E63" s="327"/>
      <c r="F63" s="327"/>
      <c r="G63" s="328"/>
    </row>
    <row r="64" spans="1:7" ht="34.5" customHeight="1" thickBot="1">
      <c r="A64" s="348" t="s">
        <v>84</v>
      </c>
      <c r="B64" s="349"/>
      <c r="C64" s="349"/>
      <c r="D64" s="349"/>
      <c r="E64" s="349"/>
      <c r="F64" s="349"/>
      <c r="G64" s="350"/>
    </row>
    <row r="65" spans="1:7" ht="159" customHeight="1" thickBot="1">
      <c r="A65" s="326"/>
      <c r="B65" s="327"/>
      <c r="C65" s="327"/>
      <c r="D65" s="327"/>
      <c r="E65" s="327"/>
      <c r="F65" s="327"/>
      <c r="G65" s="328"/>
    </row>
    <row r="66" spans="1:7" ht="30" customHeight="1" thickBot="1">
      <c r="A66" s="332" t="s">
        <v>66</v>
      </c>
      <c r="B66" s="333"/>
      <c r="C66" s="333"/>
      <c r="D66" s="333"/>
      <c r="E66" s="333"/>
      <c r="F66" s="333"/>
      <c r="G66" s="334"/>
    </row>
    <row r="67" spans="1:7" ht="159.75" customHeight="1" thickBot="1">
      <c r="A67" s="326"/>
      <c r="B67" s="327"/>
      <c r="C67" s="327"/>
      <c r="D67" s="327"/>
      <c r="E67" s="327"/>
      <c r="F67" s="327"/>
      <c r="G67" s="328"/>
    </row>
    <row r="68" spans="1:7" ht="33" customHeight="1" thickBot="1">
      <c r="A68" s="329" t="s">
        <v>76</v>
      </c>
      <c r="B68" s="330"/>
      <c r="C68" s="330"/>
      <c r="D68" s="330"/>
      <c r="E68" s="330"/>
      <c r="F68" s="330"/>
      <c r="G68" s="331"/>
    </row>
    <row r="69" spans="1:7" ht="170.25" customHeight="1" thickBot="1">
      <c r="A69" s="326"/>
      <c r="B69" s="327"/>
      <c r="C69" s="327"/>
      <c r="D69" s="327"/>
      <c r="E69" s="327"/>
      <c r="F69" s="327"/>
      <c r="G69" s="328"/>
    </row>
    <row r="70" spans="1:7" ht="33" customHeight="1" thickBot="1">
      <c r="A70" s="329" t="s">
        <v>82</v>
      </c>
      <c r="B70" s="330"/>
      <c r="C70" s="330"/>
      <c r="D70" s="330"/>
      <c r="E70" s="330"/>
      <c r="F70" s="330"/>
      <c r="G70" s="331"/>
    </row>
    <row r="71" spans="1:7" ht="171" customHeight="1" thickBot="1">
      <c r="A71" s="326"/>
      <c r="B71" s="327"/>
      <c r="C71" s="327"/>
      <c r="D71" s="327"/>
      <c r="E71" s="327"/>
      <c r="F71" s="327"/>
      <c r="G71" s="328"/>
    </row>
    <row r="72" spans="1:7" ht="15.75" customHeight="1" thickBot="1">
      <c r="A72" s="362" t="s">
        <v>175</v>
      </c>
      <c r="B72" s="330"/>
      <c r="C72" s="330"/>
      <c r="D72" s="330"/>
      <c r="E72" s="330"/>
      <c r="F72" s="330"/>
      <c r="G72" s="331"/>
    </row>
    <row r="73" spans="1:7" ht="90.75" customHeight="1" thickBot="1">
      <c r="A73" s="326"/>
      <c r="B73" s="327"/>
      <c r="C73" s="327"/>
      <c r="D73" s="327"/>
      <c r="E73" s="327"/>
      <c r="F73" s="327"/>
      <c r="G73" s="328"/>
    </row>
  </sheetData>
  <sheetProtection password="92C0" sheet="1"/>
  <mergeCells count="45">
    <mergeCell ref="A72:G72"/>
    <mergeCell ref="A73:G73"/>
    <mergeCell ref="A1:G1"/>
    <mergeCell ref="C4:E4"/>
    <mergeCell ref="C5:E5"/>
    <mergeCell ref="C6:E6"/>
    <mergeCell ref="C7:E7"/>
    <mergeCell ref="A3:B3"/>
    <mergeCell ref="A4:B4"/>
    <mergeCell ref="A5:B5"/>
    <mergeCell ref="A6:B6"/>
    <mergeCell ref="C11:E11"/>
    <mergeCell ref="B12:B14"/>
    <mergeCell ref="B15:B17"/>
    <mergeCell ref="B18:B22"/>
    <mergeCell ref="A7:B7"/>
    <mergeCell ref="A9:E9"/>
    <mergeCell ref="A58:B58"/>
    <mergeCell ref="A57:B57"/>
    <mergeCell ref="A56:B56"/>
    <mergeCell ref="A55:B55"/>
    <mergeCell ref="A54:B54"/>
    <mergeCell ref="A53:B53"/>
    <mergeCell ref="A65:G65"/>
    <mergeCell ref="A64:G64"/>
    <mergeCell ref="A63:G63"/>
    <mergeCell ref="A62:G62"/>
    <mergeCell ref="A61:G61"/>
    <mergeCell ref="A59:B59"/>
    <mergeCell ref="A71:G71"/>
    <mergeCell ref="A70:G70"/>
    <mergeCell ref="A69:G69"/>
    <mergeCell ref="A68:G68"/>
    <mergeCell ref="A67:G67"/>
    <mergeCell ref="A66:G66"/>
    <mergeCell ref="C3:E3"/>
    <mergeCell ref="A52:B52"/>
    <mergeCell ref="A51:E51"/>
    <mergeCell ref="A49:G50"/>
    <mergeCell ref="A46:E46"/>
    <mergeCell ref="B36:B40"/>
    <mergeCell ref="B33:B35"/>
    <mergeCell ref="A11:A41"/>
    <mergeCell ref="B28:B32"/>
    <mergeCell ref="B25:B27"/>
  </mergeCells>
  <conditionalFormatting sqref="G11:G16">
    <cfRule type="expression" priority="1" dxfId="0" stopIfTrue="1">
      <formula>($C$3="Autre organisme privé")</formula>
    </cfRule>
  </conditionalFormatting>
  <dataValidations count="12">
    <dataValidation allowBlank="1" showInputMessage="1" showErrorMessage="1" prompt="Merci de contacter le(s) service(s) des ressouces humaines concerné(s) pour obtenir les grilles salariales nécessaire à la réalisation de cette estimation" sqref="E25:E40 E12:E22 B12:B21 B25 B28:B33 B36:B40"/>
    <dataValidation type="list" allowBlank="1" showInputMessage="1" showErrorMessage="1" sqref="C3">
      <formula1>liste</formula1>
    </dataValidation>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3:G35 G24:G27">
      <formula1>0</formula1>
      <formula2>'C - Equipe 3'!#REF!</formula2>
    </dataValidation>
    <dataValidation type="list" allowBlank="1" showInputMessage="1" showErrorMessage="1" sqref="C53:C58">
      <formula1>financeurs</formula1>
    </dataValidation>
    <dataValidation type="list" allowBlank="1" showInputMessage="1" showErrorMessage="1" sqref="E53:E58">
      <formula1>etats</formula1>
    </dataValidation>
    <dataValidation allowBlank="1" showInputMessage="1" showErrorMessage="1" prompt="Merci d'indiquer le nom complet du financeur" sqref="A59:B59"/>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10;&#10;" sqref="A53:A58 B53:B56 B58"/>
    <dataValidation allowBlank="1" showErrorMessage="1" prompt="Merci de contacter le(s) service(s) des ressouces humaines concerné(s) pour obtenir les grilles salariales nécessaire à la réalisation de cette estimation" sqref="B11 B23:B24"/>
    <dataValidation type="decimal" allowBlank="1" showErrorMessage="1" prompt="Le financement de personnel permanent n'est pas autorisé." error="L'aide demandée ne peut supérieure au coût complet du projet par ligne" sqref="G18:G22">
      <formula1>0</formula1>
      <formula2>F18</formula2>
    </dataValidation>
    <dataValidation type="decimal" allowBlank="1" showInputMessage="1" showErrorMessage="1" error="L'aide demandée ne peut supérieure au coût complet du projet par ligne" sqref="G28:G32 G36:G40 G42:G45">
      <formula1>0</formula1>
      <formula2>F28</formula2>
    </dataValidation>
    <dataValidation type="decimal" allowBlank="1" showInputMessage="1" showErrorMessage="1" error="Les frais de gestion sont plafonnés à 10% des dépenses éligibles " sqref="G46">
      <formula1>0</formula1>
      <formula2>G47*10%</formula2>
    </dataValidation>
  </dataValidations>
  <printOptions horizontalCentered="1"/>
  <pageMargins left="0.17000000000000004" right="0.17000000000000004" top="0.56" bottom="0.51" header="0.31" footer="0.28"/>
  <pageSetup fitToHeight="2" horizontalDpi="600" verticalDpi="600" orientation="portrait" paperSize="9" scale="58" r:id="rId3"/>
  <headerFooter alignWithMargins="0">
    <oddFooter>&amp;C&amp;P/&amp;N&amp;R&amp;9&amp;A</oddFooter>
  </headerFooter>
  <rowBreaks count="1" manualBreakCount="1">
    <brk id="59" max="6" man="1"/>
  </rowBreaks>
  <legacyDrawing r:id="rId2"/>
</worksheet>
</file>

<file path=xl/worksheets/sheet6.xml><?xml version="1.0" encoding="utf-8"?>
<worksheet xmlns="http://schemas.openxmlformats.org/spreadsheetml/2006/main" xmlns:r="http://schemas.openxmlformats.org/officeDocument/2006/relationships">
  <sheetPr>
    <tabColor indexed="41"/>
  </sheetPr>
  <dimension ref="A1:I73"/>
  <sheetViews>
    <sheetView showGridLines="0" zoomScaleSheetLayoutView="100" zoomScalePageLayoutView="0" workbookViewId="0" topLeftCell="A1">
      <selection activeCell="A1" sqref="A1:G1"/>
    </sheetView>
  </sheetViews>
  <sheetFormatPr defaultColWidth="10.8515625" defaultRowHeight="15"/>
  <cols>
    <col min="1" max="1" width="5.140625" style="6" customWidth="1"/>
    <col min="2" max="2" width="45.7109375" style="18" customWidth="1"/>
    <col min="3" max="3" width="24.7109375" style="6" customWidth="1"/>
    <col min="4" max="4" width="18.7109375" style="6" customWidth="1"/>
    <col min="5" max="5" width="20.421875" style="6" customWidth="1"/>
    <col min="6" max="6" width="18.7109375" style="6" customWidth="1"/>
    <col min="7" max="7" width="19.8515625" style="17" customWidth="1"/>
    <col min="8" max="16384" width="10.8515625" style="6" customWidth="1"/>
  </cols>
  <sheetData>
    <row r="1" spans="1:9" ht="49.5" customHeight="1" thickBot="1">
      <c r="A1" s="345" t="s">
        <v>180</v>
      </c>
      <c r="B1" s="346"/>
      <c r="C1" s="346"/>
      <c r="D1" s="346"/>
      <c r="E1" s="346"/>
      <c r="F1" s="346"/>
      <c r="G1" s="347"/>
      <c r="H1" s="196"/>
      <c r="I1" s="196"/>
    </row>
    <row r="2" spans="1:9" ht="15.75">
      <c r="A2" s="14"/>
      <c r="B2" s="14"/>
      <c r="C2" s="15"/>
      <c r="D2" s="15"/>
      <c r="E2" s="15"/>
      <c r="F2" s="14"/>
      <c r="G2" s="14"/>
      <c r="H2" s="196"/>
      <c r="I2" s="196"/>
    </row>
    <row r="3" spans="1:9" ht="15" customHeight="1" thickBot="1">
      <c r="A3" s="320" t="s">
        <v>37</v>
      </c>
      <c r="B3" s="321"/>
      <c r="C3" s="342"/>
      <c r="D3" s="343"/>
      <c r="E3" s="344"/>
      <c r="F3" s="14"/>
      <c r="G3" s="14"/>
      <c r="H3" s="196"/>
      <c r="I3" s="196"/>
    </row>
    <row r="4" spans="1:9" ht="18" customHeight="1" thickBot="1">
      <c r="A4" s="320" t="s">
        <v>38</v>
      </c>
      <c r="B4" s="321"/>
      <c r="C4" s="311"/>
      <c r="D4" s="312"/>
      <c r="E4" s="313"/>
      <c r="F4" s="196"/>
      <c r="G4" s="16"/>
      <c r="H4" s="196"/>
      <c r="I4" s="196"/>
    </row>
    <row r="5" spans="1:9" ht="18" customHeight="1" thickBot="1">
      <c r="A5" s="316" t="s">
        <v>32</v>
      </c>
      <c r="B5" s="317"/>
      <c r="C5" s="311"/>
      <c r="D5" s="312"/>
      <c r="E5" s="313"/>
      <c r="F5" s="196"/>
      <c r="G5" s="197"/>
      <c r="H5" s="196"/>
      <c r="I5" s="196"/>
    </row>
    <row r="6" spans="1:9" ht="18" customHeight="1" thickBot="1">
      <c r="A6" s="318" t="s">
        <v>39</v>
      </c>
      <c r="B6" s="319"/>
      <c r="C6" s="311"/>
      <c r="D6" s="312"/>
      <c r="E6" s="313"/>
      <c r="F6" s="196"/>
      <c r="G6" s="197"/>
      <c r="H6" s="196"/>
      <c r="I6" s="196"/>
    </row>
    <row r="7" spans="1:9" ht="18" customHeight="1" thickBot="1">
      <c r="A7" s="320" t="s">
        <v>40</v>
      </c>
      <c r="B7" s="321"/>
      <c r="C7" s="311"/>
      <c r="D7" s="312"/>
      <c r="E7" s="313"/>
      <c r="F7" s="196"/>
      <c r="G7" s="197"/>
      <c r="H7" s="196"/>
      <c r="I7" s="196"/>
    </row>
    <row r="8" spans="1:9" ht="18" customHeight="1" thickBot="1">
      <c r="A8" s="196"/>
      <c r="B8" s="198"/>
      <c r="C8" s="196"/>
      <c r="D8" s="196"/>
      <c r="E8" s="196"/>
      <c r="F8" s="196"/>
      <c r="G8" s="197"/>
      <c r="H8" s="196"/>
      <c r="I8" s="196"/>
    </row>
    <row r="9" spans="1:7" s="18" customFormat="1" ht="30" customHeight="1" thickBot="1">
      <c r="A9" s="322" t="s">
        <v>41</v>
      </c>
      <c r="B9" s="323"/>
      <c r="C9" s="323"/>
      <c r="D9" s="323"/>
      <c r="E9" s="324"/>
      <c r="F9" s="19" t="s">
        <v>62</v>
      </c>
      <c r="G9" s="20" t="s">
        <v>42</v>
      </c>
    </row>
    <row r="10" spans="1:7" s="18" customFormat="1" ht="43.5" customHeight="1">
      <c r="A10" s="21" t="s">
        <v>43</v>
      </c>
      <c r="B10" s="121"/>
      <c r="C10" s="22" t="s">
        <v>86</v>
      </c>
      <c r="D10" s="22" t="s">
        <v>44</v>
      </c>
      <c r="E10" s="23" t="s">
        <v>45</v>
      </c>
      <c r="F10" s="24">
        <f>+F23+F41</f>
        <v>0</v>
      </c>
      <c r="G10" s="25">
        <f>+G23+G41</f>
        <v>0</v>
      </c>
    </row>
    <row r="11" spans="1:7" ht="21" customHeight="1">
      <c r="A11" s="365" t="s">
        <v>46</v>
      </c>
      <c r="B11" s="129" t="s">
        <v>64</v>
      </c>
      <c r="C11" s="339" t="s">
        <v>63</v>
      </c>
      <c r="D11" s="340"/>
      <c r="E11" s="341"/>
      <c r="F11" s="110"/>
      <c r="G11" s="175"/>
    </row>
    <row r="12" spans="1:7" ht="21" customHeight="1">
      <c r="A12" s="366"/>
      <c r="B12" s="315" t="s">
        <v>71</v>
      </c>
      <c r="C12" s="161"/>
      <c r="D12" s="26"/>
      <c r="E12" s="115"/>
      <c r="F12" s="110">
        <f>D12*E12</f>
        <v>0</v>
      </c>
      <c r="G12" s="170"/>
    </row>
    <row r="13" spans="1:7" ht="21" customHeight="1">
      <c r="A13" s="366"/>
      <c r="B13" s="315"/>
      <c r="C13" s="161"/>
      <c r="D13" s="26"/>
      <c r="E13" s="115"/>
      <c r="F13" s="110">
        <f aca="true" t="shared" si="0" ref="F13:F22">D13*E13</f>
        <v>0</v>
      </c>
      <c r="G13" s="170"/>
    </row>
    <row r="14" spans="1:7" ht="21" customHeight="1">
      <c r="A14" s="366"/>
      <c r="B14" s="325"/>
      <c r="C14" s="161"/>
      <c r="D14" s="26"/>
      <c r="E14" s="115"/>
      <c r="F14" s="110">
        <f t="shared" si="0"/>
        <v>0</v>
      </c>
      <c r="G14" s="170"/>
    </row>
    <row r="15" spans="1:7" ht="21" customHeight="1">
      <c r="A15" s="367"/>
      <c r="B15" s="149" t="s">
        <v>72</v>
      </c>
      <c r="C15" s="162"/>
      <c r="D15" s="116"/>
      <c r="E15" s="117"/>
      <c r="F15" s="111">
        <f t="shared" si="0"/>
        <v>0</v>
      </c>
      <c r="G15" s="170"/>
    </row>
    <row r="16" spans="1:7" ht="21" customHeight="1">
      <c r="A16" s="366"/>
      <c r="B16" s="150"/>
      <c r="C16" s="163"/>
      <c r="D16" s="116"/>
      <c r="E16" s="117"/>
      <c r="F16" s="111">
        <f t="shared" si="0"/>
        <v>0</v>
      </c>
      <c r="G16" s="170"/>
    </row>
    <row r="17" spans="1:7" ht="21" customHeight="1">
      <c r="A17" s="366"/>
      <c r="B17" s="150"/>
      <c r="C17" s="163"/>
      <c r="D17" s="116"/>
      <c r="E17" s="117"/>
      <c r="F17" s="111">
        <f t="shared" si="0"/>
        <v>0</v>
      </c>
      <c r="G17" s="170"/>
    </row>
    <row r="18" spans="1:7" ht="21" customHeight="1">
      <c r="A18" s="366"/>
      <c r="B18" s="314" t="s">
        <v>68</v>
      </c>
      <c r="C18" s="163"/>
      <c r="D18" s="118"/>
      <c r="E18" s="118"/>
      <c r="F18" s="111">
        <f t="shared" si="0"/>
        <v>0</v>
      </c>
      <c r="G18" s="172"/>
    </row>
    <row r="19" spans="1:7" ht="21" customHeight="1">
      <c r="A19" s="366"/>
      <c r="B19" s="315"/>
      <c r="C19" s="163"/>
      <c r="D19" s="116"/>
      <c r="E19" s="117"/>
      <c r="F19" s="111">
        <f t="shared" si="0"/>
        <v>0</v>
      </c>
      <c r="G19" s="172"/>
    </row>
    <row r="20" spans="1:7" ht="21" customHeight="1">
      <c r="A20" s="366"/>
      <c r="B20" s="315"/>
      <c r="C20" s="163"/>
      <c r="D20" s="116"/>
      <c r="E20" s="117"/>
      <c r="F20" s="111">
        <f t="shared" si="0"/>
        <v>0</v>
      </c>
      <c r="G20" s="172"/>
    </row>
    <row r="21" spans="1:7" ht="21" customHeight="1">
      <c r="A21" s="366"/>
      <c r="B21" s="315"/>
      <c r="C21" s="163"/>
      <c r="D21" s="116"/>
      <c r="E21" s="117"/>
      <c r="F21" s="111">
        <f t="shared" si="0"/>
        <v>0</v>
      </c>
      <c r="G21" s="172"/>
    </row>
    <row r="22" spans="1:7" ht="21" customHeight="1">
      <c r="A22" s="367"/>
      <c r="B22" s="315"/>
      <c r="C22" s="162"/>
      <c r="D22" s="116"/>
      <c r="E22" s="117"/>
      <c r="F22" s="111">
        <f t="shared" si="0"/>
        <v>0</v>
      </c>
      <c r="G22" s="172"/>
    </row>
    <row r="23" spans="1:7" ht="21" customHeight="1">
      <c r="A23" s="367"/>
      <c r="B23" s="131"/>
      <c r="C23" s="27" t="s">
        <v>47</v>
      </c>
      <c r="D23" s="114">
        <f>SUM(D12:D22)</f>
        <v>0</v>
      </c>
      <c r="E23" s="114">
        <f>SUM(E12:E22)</f>
        <v>0</v>
      </c>
      <c r="F23" s="57">
        <f>SUM(F12:F22)</f>
        <v>0</v>
      </c>
      <c r="G23" s="171">
        <f>SUM(G12:G22)</f>
        <v>0</v>
      </c>
    </row>
    <row r="24" spans="1:7" ht="21" customHeight="1">
      <c r="A24" s="367"/>
      <c r="B24" s="130"/>
      <c r="C24" s="339" t="s">
        <v>88</v>
      </c>
      <c r="D24" s="340"/>
      <c r="E24" s="341"/>
      <c r="F24" s="112"/>
      <c r="G24" s="173"/>
    </row>
    <row r="25" spans="1:7" ht="21" customHeight="1">
      <c r="A25" s="367"/>
      <c r="B25" s="371" t="s">
        <v>73</v>
      </c>
      <c r="C25" s="164"/>
      <c r="D25" s="118"/>
      <c r="E25" s="118"/>
      <c r="F25" s="112">
        <f aca="true" t="shared" si="1" ref="F25:F40">D25*E25</f>
        <v>0</v>
      </c>
      <c r="G25" s="123"/>
    </row>
    <row r="26" spans="1:7" ht="21" customHeight="1">
      <c r="A26" s="367"/>
      <c r="B26" s="374"/>
      <c r="C26" s="164"/>
      <c r="D26" s="118"/>
      <c r="E26" s="118"/>
      <c r="F26" s="112">
        <f t="shared" si="1"/>
        <v>0</v>
      </c>
      <c r="G26" s="123"/>
    </row>
    <row r="27" spans="1:7" ht="21" customHeight="1">
      <c r="A27" s="158"/>
      <c r="B27" s="375"/>
      <c r="C27" s="164"/>
      <c r="D27" s="118"/>
      <c r="E27" s="118"/>
      <c r="F27" s="112">
        <f t="shared" si="1"/>
        <v>0</v>
      </c>
      <c r="G27" s="123"/>
    </row>
    <row r="28" spans="1:7" ht="21" customHeight="1">
      <c r="A28" s="158"/>
      <c r="B28" s="314" t="s">
        <v>69</v>
      </c>
      <c r="C28" s="164"/>
      <c r="D28" s="118"/>
      <c r="E28" s="118"/>
      <c r="F28" s="111">
        <f t="shared" si="1"/>
        <v>0</v>
      </c>
      <c r="G28" s="172"/>
    </row>
    <row r="29" spans="1:7" ht="21" customHeight="1">
      <c r="A29" s="158"/>
      <c r="B29" s="315"/>
      <c r="C29" s="164"/>
      <c r="D29" s="118"/>
      <c r="E29" s="118"/>
      <c r="F29" s="111">
        <f t="shared" si="1"/>
        <v>0</v>
      </c>
      <c r="G29" s="172"/>
    </row>
    <row r="30" spans="1:7" ht="21" customHeight="1">
      <c r="A30" s="158"/>
      <c r="B30" s="315"/>
      <c r="C30" s="164"/>
      <c r="D30" s="118"/>
      <c r="E30" s="118"/>
      <c r="F30" s="111">
        <f t="shared" si="1"/>
        <v>0</v>
      </c>
      <c r="G30" s="172"/>
    </row>
    <row r="31" spans="1:7" ht="21" customHeight="1">
      <c r="A31" s="158"/>
      <c r="B31" s="315"/>
      <c r="C31" s="164"/>
      <c r="D31" s="118"/>
      <c r="E31" s="118"/>
      <c r="F31" s="111">
        <f t="shared" si="1"/>
        <v>0</v>
      </c>
      <c r="G31" s="172"/>
    </row>
    <row r="32" spans="1:7" ht="21" customHeight="1">
      <c r="A32" s="158"/>
      <c r="B32" s="325"/>
      <c r="C32" s="164"/>
      <c r="D32" s="118"/>
      <c r="E32" s="118"/>
      <c r="F32" s="111">
        <f t="shared" si="1"/>
        <v>0</v>
      </c>
      <c r="G32" s="172"/>
    </row>
    <row r="33" spans="1:7" ht="21" customHeight="1">
      <c r="A33" s="157"/>
      <c r="B33" s="371" t="s">
        <v>74</v>
      </c>
      <c r="C33" s="165"/>
      <c r="D33" s="118"/>
      <c r="E33" s="118"/>
      <c r="F33" s="113">
        <f t="shared" si="1"/>
        <v>0</v>
      </c>
      <c r="G33" s="205"/>
    </row>
    <row r="34" spans="1:7" ht="21" customHeight="1">
      <c r="A34" s="157"/>
      <c r="B34" s="372"/>
      <c r="C34" s="165"/>
      <c r="D34" s="118"/>
      <c r="E34" s="118"/>
      <c r="F34" s="113">
        <f t="shared" si="1"/>
        <v>0</v>
      </c>
      <c r="G34" s="123"/>
    </row>
    <row r="35" spans="1:7" ht="21" customHeight="1">
      <c r="A35" s="157"/>
      <c r="B35" s="373"/>
      <c r="C35" s="165"/>
      <c r="D35" s="118"/>
      <c r="E35" s="118"/>
      <c r="F35" s="113">
        <f t="shared" si="1"/>
        <v>0</v>
      </c>
      <c r="G35" s="123"/>
    </row>
    <row r="36" spans="1:7" ht="21" customHeight="1">
      <c r="A36" s="158"/>
      <c r="B36" s="314" t="s">
        <v>70</v>
      </c>
      <c r="C36" s="164"/>
      <c r="D36" s="118"/>
      <c r="E36" s="118"/>
      <c r="F36" s="113">
        <f t="shared" si="1"/>
        <v>0</v>
      </c>
      <c r="G36" s="174"/>
    </row>
    <row r="37" spans="1:7" ht="21" customHeight="1">
      <c r="A37" s="158"/>
      <c r="B37" s="315"/>
      <c r="C37" s="166"/>
      <c r="D37" s="122"/>
      <c r="E37" s="122"/>
      <c r="F37" s="113">
        <f t="shared" si="1"/>
        <v>0</v>
      </c>
      <c r="G37" s="174"/>
    </row>
    <row r="38" spans="1:7" ht="21" customHeight="1">
      <c r="A38" s="158"/>
      <c r="B38" s="315"/>
      <c r="C38" s="166"/>
      <c r="D38" s="122"/>
      <c r="E38" s="122"/>
      <c r="F38" s="113">
        <f t="shared" si="1"/>
        <v>0</v>
      </c>
      <c r="G38" s="174"/>
    </row>
    <row r="39" spans="1:7" ht="21" customHeight="1">
      <c r="A39" s="158"/>
      <c r="B39" s="315"/>
      <c r="C39" s="166"/>
      <c r="D39" s="122"/>
      <c r="E39" s="122"/>
      <c r="F39" s="113">
        <f t="shared" si="1"/>
        <v>0</v>
      </c>
      <c r="G39" s="174"/>
    </row>
    <row r="40" spans="1:7" ht="21" customHeight="1">
      <c r="A40" s="158"/>
      <c r="B40" s="325"/>
      <c r="C40" s="166"/>
      <c r="D40" s="122"/>
      <c r="E40" s="122"/>
      <c r="F40" s="113">
        <f t="shared" si="1"/>
        <v>0</v>
      </c>
      <c r="G40" s="174"/>
    </row>
    <row r="41" spans="1:7" ht="21" customHeight="1" thickBot="1">
      <c r="A41" s="158"/>
      <c r="B41" s="132"/>
      <c r="C41" s="133" t="s">
        <v>47</v>
      </c>
      <c r="D41" s="134">
        <f>SUM(D25:D40)</f>
        <v>0</v>
      </c>
      <c r="E41" s="134">
        <f>SUM(E25:E40)</f>
        <v>0</v>
      </c>
      <c r="F41" s="29">
        <f>SUM(F25:F40)</f>
        <v>0</v>
      </c>
      <c r="G41" s="102">
        <f>SUM(G25:G40)</f>
        <v>0</v>
      </c>
    </row>
    <row r="42" spans="1:7" ht="21" customHeight="1">
      <c r="A42" s="135" t="s">
        <v>48</v>
      </c>
      <c r="B42" s="136"/>
      <c r="C42" s="136"/>
      <c r="D42" s="136"/>
      <c r="E42" s="137"/>
      <c r="F42" s="101"/>
      <c r="G42" s="172"/>
    </row>
    <row r="43" spans="1:7" ht="21" customHeight="1">
      <c r="A43" s="30" t="s">
        <v>49</v>
      </c>
      <c r="B43" s="31"/>
      <c r="C43" s="31"/>
      <c r="D43" s="31"/>
      <c r="E43" s="138"/>
      <c r="F43" s="101"/>
      <c r="G43" s="172"/>
    </row>
    <row r="44" spans="1:7" ht="21" customHeight="1">
      <c r="A44" s="32" t="s">
        <v>50</v>
      </c>
      <c r="B44" s="33"/>
      <c r="C44" s="33"/>
      <c r="D44" s="33"/>
      <c r="E44" s="139"/>
      <c r="F44" s="101"/>
      <c r="G44" s="172"/>
    </row>
    <row r="45" spans="1:7" ht="21" customHeight="1">
      <c r="A45" s="32" t="s">
        <v>81</v>
      </c>
      <c r="B45" s="33"/>
      <c r="C45" s="33"/>
      <c r="D45" s="33"/>
      <c r="E45" s="139"/>
      <c r="F45" s="101"/>
      <c r="G45" s="172"/>
    </row>
    <row r="46" spans="1:7" s="160" customFormat="1" ht="28.5" customHeight="1" thickBot="1">
      <c r="A46" s="368" t="s">
        <v>97</v>
      </c>
      <c r="B46" s="369"/>
      <c r="C46" s="369"/>
      <c r="D46" s="369"/>
      <c r="E46" s="370"/>
      <c r="F46" s="159"/>
      <c r="G46" s="172"/>
    </row>
    <row r="47" spans="1:7" ht="21" customHeight="1" thickBot="1">
      <c r="A47" s="34" t="s">
        <v>51</v>
      </c>
      <c r="B47" s="35"/>
      <c r="C47" s="35"/>
      <c r="D47" s="35"/>
      <c r="E47" s="140"/>
      <c r="F47" s="36">
        <f>SUM(F42:F46)+F10</f>
        <v>0</v>
      </c>
      <c r="G47" s="37">
        <f>SUM(G42:G46)+G10</f>
        <v>0</v>
      </c>
    </row>
    <row r="48" spans="2:7" ht="19.5" customHeight="1" thickBot="1">
      <c r="B48" s="38"/>
      <c r="C48" s="38"/>
      <c r="D48" s="38"/>
      <c r="E48" s="39" t="s">
        <v>52</v>
      </c>
      <c r="F48" s="40" t="e">
        <f>G47/F47</f>
        <v>#DIV/0!</v>
      </c>
      <c r="G48" s="41">
        <f>IF(C3&lt;&gt;"Fondations/associations de recherche","",IF(C3="Fondations/associations de recherche",IF(F48&gt;80%,"Taux d'aide limité à 80% maximum du fnancement demandé",""),IF(F48&lt;80%,"")))</f>
      </c>
    </row>
    <row r="49" spans="1:7" ht="27.75" customHeight="1">
      <c r="A49" s="363" t="s">
        <v>91</v>
      </c>
      <c r="B49" s="364"/>
      <c r="C49" s="364"/>
      <c r="D49" s="364"/>
      <c r="E49" s="364"/>
      <c r="F49" s="364"/>
      <c r="G49" s="364"/>
    </row>
    <row r="50" spans="1:7" ht="15" customHeight="1" thickBot="1">
      <c r="A50" s="364"/>
      <c r="B50" s="364"/>
      <c r="C50" s="364"/>
      <c r="D50" s="364"/>
      <c r="E50" s="364"/>
      <c r="F50" s="364"/>
      <c r="G50" s="364"/>
    </row>
    <row r="51" spans="1:6" ht="24.75" customHeight="1" thickBot="1">
      <c r="A51" s="359" t="s">
        <v>94</v>
      </c>
      <c r="B51" s="360"/>
      <c r="C51" s="360"/>
      <c r="D51" s="360"/>
      <c r="E51" s="361"/>
      <c r="F51" s="43"/>
    </row>
    <row r="52" spans="1:6" ht="26.25" customHeight="1" thickBot="1">
      <c r="A52" s="357" t="s">
        <v>16</v>
      </c>
      <c r="B52" s="358"/>
      <c r="C52" s="44" t="s">
        <v>17</v>
      </c>
      <c r="D52" s="44" t="s">
        <v>18</v>
      </c>
      <c r="E52" s="45" t="s">
        <v>19</v>
      </c>
      <c r="F52" s="1"/>
    </row>
    <row r="53" spans="1:7" s="49" customFormat="1" ht="24.75" customHeight="1">
      <c r="A53" s="355"/>
      <c r="B53" s="356"/>
      <c r="C53" s="46"/>
      <c r="D53" s="47"/>
      <c r="E53" s="48"/>
      <c r="G53" s="50"/>
    </row>
    <row r="54" spans="1:7" s="49" customFormat="1" ht="24.75" customHeight="1">
      <c r="A54" s="337"/>
      <c r="B54" s="338"/>
      <c r="C54" s="51"/>
      <c r="D54" s="52"/>
      <c r="E54" s="53"/>
      <c r="G54" s="50"/>
    </row>
    <row r="55" spans="1:7" s="49" customFormat="1" ht="24.75" customHeight="1">
      <c r="A55" s="337"/>
      <c r="B55" s="338"/>
      <c r="C55" s="51"/>
      <c r="D55" s="52"/>
      <c r="E55" s="53"/>
      <c r="G55" s="50"/>
    </row>
    <row r="56" spans="1:7" s="49" customFormat="1" ht="24.75" customHeight="1">
      <c r="A56" s="337"/>
      <c r="B56" s="338"/>
      <c r="C56" s="51"/>
      <c r="D56" s="52"/>
      <c r="E56" s="53"/>
      <c r="G56" s="50"/>
    </row>
    <row r="57" spans="1:7" s="49" customFormat="1" ht="24.75" customHeight="1">
      <c r="A57" s="337"/>
      <c r="B57" s="338"/>
      <c r="C57" s="51"/>
      <c r="D57" s="52"/>
      <c r="E57" s="53"/>
      <c r="G57" s="50"/>
    </row>
    <row r="58" spans="1:7" s="49" customFormat="1" ht="24.75" customHeight="1" thickBot="1">
      <c r="A58" s="335"/>
      <c r="B58" s="336"/>
      <c r="C58" s="167"/>
      <c r="D58" s="168"/>
      <c r="E58" s="169"/>
      <c r="G58" s="50"/>
    </row>
    <row r="59" spans="1:5" ht="24.75" customHeight="1" thickBot="1">
      <c r="A59" s="353" t="s">
        <v>47</v>
      </c>
      <c r="B59" s="354"/>
      <c r="C59" s="54"/>
      <c r="D59" s="55">
        <f>SUM(D53:D58)</f>
        <v>0</v>
      </c>
      <c r="E59" s="56"/>
    </row>
    <row r="60" ht="19.5" customHeight="1"/>
    <row r="61" spans="1:7" ht="34.5" customHeight="1" thickBot="1">
      <c r="A61" s="351" t="s">
        <v>65</v>
      </c>
      <c r="B61" s="352"/>
      <c r="C61" s="352"/>
      <c r="D61" s="352"/>
      <c r="E61" s="352"/>
      <c r="F61" s="352"/>
      <c r="G61" s="352"/>
    </row>
    <row r="62" spans="1:7" ht="34.5" customHeight="1" thickBot="1">
      <c r="A62" s="329" t="s">
        <v>83</v>
      </c>
      <c r="B62" s="330"/>
      <c r="C62" s="330"/>
      <c r="D62" s="330"/>
      <c r="E62" s="330"/>
      <c r="F62" s="330"/>
      <c r="G62" s="331"/>
    </row>
    <row r="63" spans="1:7" ht="159" customHeight="1" thickBot="1">
      <c r="A63" s="326"/>
      <c r="B63" s="327"/>
      <c r="C63" s="327"/>
      <c r="D63" s="327"/>
      <c r="E63" s="327"/>
      <c r="F63" s="327"/>
      <c r="G63" s="328"/>
    </row>
    <row r="64" spans="1:7" ht="34.5" customHeight="1" thickBot="1">
      <c r="A64" s="348" t="s">
        <v>84</v>
      </c>
      <c r="B64" s="349"/>
      <c r="C64" s="349"/>
      <c r="D64" s="349"/>
      <c r="E64" s="349"/>
      <c r="F64" s="349"/>
      <c r="G64" s="350"/>
    </row>
    <row r="65" spans="1:7" ht="159" customHeight="1" thickBot="1">
      <c r="A65" s="326"/>
      <c r="B65" s="327"/>
      <c r="C65" s="327"/>
      <c r="D65" s="327"/>
      <c r="E65" s="327"/>
      <c r="F65" s="327"/>
      <c r="G65" s="328"/>
    </row>
    <row r="66" spans="1:7" ht="30" customHeight="1" thickBot="1">
      <c r="A66" s="332" t="s">
        <v>66</v>
      </c>
      <c r="B66" s="333"/>
      <c r="C66" s="333"/>
      <c r="D66" s="333"/>
      <c r="E66" s="333"/>
      <c r="F66" s="333"/>
      <c r="G66" s="334"/>
    </row>
    <row r="67" spans="1:7" ht="159.75" customHeight="1" thickBot="1">
      <c r="A67" s="326"/>
      <c r="B67" s="327"/>
      <c r="C67" s="327"/>
      <c r="D67" s="327"/>
      <c r="E67" s="327"/>
      <c r="F67" s="327"/>
      <c r="G67" s="328"/>
    </row>
    <row r="68" spans="1:7" ht="33" customHeight="1" thickBot="1">
      <c r="A68" s="329" t="s">
        <v>76</v>
      </c>
      <c r="B68" s="330"/>
      <c r="C68" s="330"/>
      <c r="D68" s="330"/>
      <c r="E68" s="330"/>
      <c r="F68" s="330"/>
      <c r="G68" s="331"/>
    </row>
    <row r="69" spans="1:7" ht="170.25" customHeight="1" thickBot="1">
      <c r="A69" s="326"/>
      <c r="B69" s="327"/>
      <c r="C69" s="327"/>
      <c r="D69" s="327"/>
      <c r="E69" s="327"/>
      <c r="F69" s="327"/>
      <c r="G69" s="328"/>
    </row>
    <row r="70" spans="1:7" ht="33" customHeight="1" thickBot="1">
      <c r="A70" s="329" t="s">
        <v>82</v>
      </c>
      <c r="B70" s="330"/>
      <c r="C70" s="330"/>
      <c r="D70" s="330"/>
      <c r="E70" s="330"/>
      <c r="F70" s="330"/>
      <c r="G70" s="331"/>
    </row>
    <row r="71" spans="1:7" ht="171" customHeight="1" thickBot="1">
      <c r="A71" s="326"/>
      <c r="B71" s="327"/>
      <c r="C71" s="327"/>
      <c r="D71" s="327"/>
      <c r="E71" s="327"/>
      <c r="F71" s="327"/>
      <c r="G71" s="328"/>
    </row>
    <row r="72" spans="1:7" ht="15.75" thickBot="1">
      <c r="A72" s="362" t="s">
        <v>175</v>
      </c>
      <c r="B72" s="330"/>
      <c r="C72" s="330"/>
      <c r="D72" s="330"/>
      <c r="E72" s="330"/>
      <c r="F72" s="330"/>
      <c r="G72" s="331"/>
    </row>
    <row r="73" spans="1:7" ht="87.75" customHeight="1" thickBot="1">
      <c r="A73" s="326"/>
      <c r="B73" s="327"/>
      <c r="C73" s="327"/>
      <c r="D73" s="327"/>
      <c r="E73" s="327"/>
      <c r="F73" s="327"/>
      <c r="G73" s="328"/>
    </row>
  </sheetData>
  <sheetProtection password="92C0" sheet="1"/>
  <mergeCells count="45">
    <mergeCell ref="A5:B5"/>
    <mergeCell ref="A7:B7"/>
    <mergeCell ref="C24:E24"/>
    <mergeCell ref="A51:E51"/>
    <mergeCell ref="B36:B40"/>
    <mergeCell ref="B33:B35"/>
    <mergeCell ref="B28:B32"/>
    <mergeCell ref="C7:E7"/>
    <mergeCell ref="A9:E9"/>
    <mergeCell ref="A72:G72"/>
    <mergeCell ref="A73:G73"/>
    <mergeCell ref="A11:A26"/>
    <mergeCell ref="C11:E11"/>
    <mergeCell ref="B12:B14"/>
    <mergeCell ref="B25:B27"/>
    <mergeCell ref="A46:E46"/>
    <mergeCell ref="A52:B52"/>
    <mergeCell ref="A53:B53"/>
    <mergeCell ref="A49:G50"/>
    <mergeCell ref="B18:B22"/>
    <mergeCell ref="A1:G1"/>
    <mergeCell ref="C4:E4"/>
    <mergeCell ref="C5:E5"/>
    <mergeCell ref="C6:E6"/>
    <mergeCell ref="C3:E3"/>
    <mergeCell ref="A4:B4"/>
    <mergeCell ref="A6:B6"/>
    <mergeCell ref="A3:B3"/>
    <mergeCell ref="A58:B58"/>
    <mergeCell ref="A61:G61"/>
    <mergeCell ref="A56:B56"/>
    <mergeCell ref="A55:B55"/>
    <mergeCell ref="A54:B54"/>
    <mergeCell ref="A64:G64"/>
    <mergeCell ref="A63:G63"/>
    <mergeCell ref="A62:G62"/>
    <mergeCell ref="A59:B59"/>
    <mergeCell ref="A57:B57"/>
    <mergeCell ref="A71:G71"/>
    <mergeCell ref="A70:G70"/>
    <mergeCell ref="A69:G69"/>
    <mergeCell ref="A68:G68"/>
    <mergeCell ref="A67:G67"/>
    <mergeCell ref="A65:G65"/>
    <mergeCell ref="A66:G66"/>
  </mergeCells>
  <conditionalFormatting sqref="G11:G16">
    <cfRule type="expression" priority="1" dxfId="0" stopIfTrue="1">
      <formula>($C$3="Autre organisme privé")</formula>
    </cfRule>
  </conditionalFormatting>
  <dataValidations count="12">
    <dataValidation allowBlank="1" showInputMessage="1" showErrorMessage="1" prompt="Merci de contacter le(s) service(s) des ressouces humaines concerné(s) pour obtenir les grilles salariales nécessaire à la réalisation de cette estimation" sqref="E25:E40 E12:E22 B12:B21 B25 B28:B33 B36:B40"/>
    <dataValidation type="list" allowBlank="1" showInputMessage="1" showErrorMessage="1" sqref="C3">
      <formula1>liste</formula1>
    </dataValidation>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3:G35 G24:G27">
      <formula1>0</formula1>
      <formula2>'D - Equipe 4'!#REF!</formula2>
    </dataValidation>
    <dataValidation type="list" allowBlank="1" showInputMessage="1" showErrorMessage="1" sqref="C53:C58">
      <formula1>financeurs</formula1>
    </dataValidation>
    <dataValidation type="list" allowBlank="1" showInputMessage="1" showErrorMessage="1" sqref="E53:E58">
      <formula1>etats</formula1>
    </dataValidation>
    <dataValidation allowBlank="1" showInputMessage="1" showErrorMessage="1" prompt="Merci d'indiquer le nom complet du financeur" sqref="A59:B59"/>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10;&#10;" sqref="A53:A58 B53:B56 B58"/>
    <dataValidation allowBlank="1" showErrorMessage="1" prompt="Merci de contacter le(s) service(s) des ressouces humaines concerné(s) pour obtenir les grilles salariales nécessaire à la réalisation de cette estimation" sqref="B11 B23:B24"/>
    <dataValidation type="decimal" allowBlank="1" showErrorMessage="1" prompt="Le financement de personnel permanent n'est pas autorisé." error="L'aide demandée ne peut supérieure au coût complet du projet par ligne" sqref="G18:G22">
      <formula1>0</formula1>
      <formula2>F18</formula2>
    </dataValidation>
    <dataValidation type="decimal" allowBlank="1" showInputMessage="1" showErrorMessage="1" error="L'aide demandée ne peut supérieure au coût complet du projet par ligne" sqref="G28:G32 G36:G40 G42:G45">
      <formula1>0</formula1>
      <formula2>F28</formula2>
    </dataValidation>
    <dataValidation type="decimal" allowBlank="1" showInputMessage="1" showErrorMessage="1" error="Les frais de gestion sont plafonnés à 10% des dépenses éligibles " sqref="G46">
      <formula1>0</formula1>
      <formula2>G47*10%</formula2>
    </dataValidation>
  </dataValidations>
  <printOptions horizontalCentered="1"/>
  <pageMargins left="0.2" right="0.21" top="0.56" bottom="0.51" header="0.31" footer="0.28"/>
  <pageSetup fitToHeight="2" horizontalDpi="600" verticalDpi="600" orientation="portrait" paperSize="9" scale="58" r:id="rId3"/>
  <headerFooter alignWithMargins="0">
    <oddFooter>&amp;C&amp;P/&amp;N&amp;R&amp;9&amp;A</oddFooter>
  </headerFooter>
  <rowBreaks count="1" manualBreakCount="1">
    <brk id="59" max="6" man="1"/>
  </rowBreaks>
  <legacyDrawing r:id="rId2"/>
</worksheet>
</file>

<file path=xl/worksheets/sheet7.xml><?xml version="1.0" encoding="utf-8"?>
<worksheet xmlns="http://schemas.openxmlformats.org/spreadsheetml/2006/main" xmlns:r="http://schemas.openxmlformats.org/officeDocument/2006/relationships">
  <sheetPr>
    <tabColor indexed="41"/>
  </sheetPr>
  <dimension ref="A1:I73"/>
  <sheetViews>
    <sheetView showGridLines="0" zoomScaleSheetLayoutView="100" zoomScalePageLayoutView="0" workbookViewId="0" topLeftCell="A1">
      <selection activeCell="A1" sqref="A1:G1"/>
    </sheetView>
  </sheetViews>
  <sheetFormatPr defaultColWidth="10.8515625" defaultRowHeight="15"/>
  <cols>
    <col min="1" max="1" width="5.140625" style="6" customWidth="1"/>
    <col min="2" max="2" width="45.7109375" style="18" customWidth="1"/>
    <col min="3" max="3" width="24.7109375" style="6" customWidth="1"/>
    <col min="4" max="4" width="18.7109375" style="6" customWidth="1"/>
    <col min="5" max="5" width="20.421875" style="6" customWidth="1"/>
    <col min="6" max="6" width="18.7109375" style="6" customWidth="1"/>
    <col min="7" max="7" width="19.8515625" style="17" customWidth="1"/>
    <col min="8" max="16384" width="10.8515625" style="6" customWidth="1"/>
  </cols>
  <sheetData>
    <row r="1" spans="1:9" ht="48.75" customHeight="1" thickBot="1">
      <c r="A1" s="345" t="s">
        <v>181</v>
      </c>
      <c r="B1" s="346"/>
      <c r="C1" s="346"/>
      <c r="D1" s="346"/>
      <c r="E1" s="346"/>
      <c r="F1" s="346"/>
      <c r="G1" s="347"/>
      <c r="H1" s="196"/>
      <c r="I1" s="196"/>
    </row>
    <row r="2" spans="1:9" ht="15.75">
      <c r="A2" s="14"/>
      <c r="B2" s="14"/>
      <c r="C2" s="15"/>
      <c r="D2" s="15"/>
      <c r="E2" s="15"/>
      <c r="F2" s="14"/>
      <c r="G2" s="14"/>
      <c r="H2" s="196"/>
      <c r="I2" s="196"/>
    </row>
    <row r="3" spans="1:9" ht="15" customHeight="1" thickBot="1">
      <c r="A3" s="320" t="s">
        <v>37</v>
      </c>
      <c r="B3" s="321"/>
      <c r="C3" s="342"/>
      <c r="D3" s="343"/>
      <c r="E3" s="344"/>
      <c r="F3" s="14"/>
      <c r="G3" s="14"/>
      <c r="H3" s="196"/>
      <c r="I3" s="196"/>
    </row>
    <row r="4" spans="1:9" ht="18" customHeight="1" thickBot="1">
      <c r="A4" s="320" t="s">
        <v>38</v>
      </c>
      <c r="B4" s="321"/>
      <c r="C4" s="311"/>
      <c r="D4" s="312"/>
      <c r="E4" s="313"/>
      <c r="F4" s="196"/>
      <c r="G4" s="16"/>
      <c r="H4" s="196"/>
      <c r="I4" s="196"/>
    </row>
    <row r="5" spans="1:9" ht="18" customHeight="1" thickBot="1">
      <c r="A5" s="316" t="s">
        <v>31</v>
      </c>
      <c r="B5" s="317"/>
      <c r="C5" s="311"/>
      <c r="D5" s="312"/>
      <c r="E5" s="313"/>
      <c r="F5" s="196"/>
      <c r="G5" s="197"/>
      <c r="H5" s="196"/>
      <c r="I5" s="196"/>
    </row>
    <row r="6" spans="1:9" ht="18" customHeight="1" thickBot="1">
      <c r="A6" s="318" t="s">
        <v>39</v>
      </c>
      <c r="B6" s="319"/>
      <c r="C6" s="311"/>
      <c r="D6" s="312"/>
      <c r="E6" s="313"/>
      <c r="F6" s="196"/>
      <c r="G6" s="197"/>
      <c r="H6" s="196"/>
      <c r="I6" s="196"/>
    </row>
    <row r="7" spans="1:9" ht="18" customHeight="1" thickBot="1">
      <c r="A7" s="320" t="s">
        <v>40</v>
      </c>
      <c r="B7" s="321"/>
      <c r="C7" s="311"/>
      <c r="D7" s="312"/>
      <c r="E7" s="313"/>
      <c r="F7" s="196"/>
      <c r="G7" s="197"/>
      <c r="H7" s="196"/>
      <c r="I7" s="196"/>
    </row>
    <row r="8" spans="1:9" ht="18" customHeight="1" thickBot="1">
      <c r="A8" s="196"/>
      <c r="B8" s="198"/>
      <c r="C8" s="196"/>
      <c r="D8" s="196"/>
      <c r="E8" s="196"/>
      <c r="F8" s="196"/>
      <c r="G8" s="197"/>
      <c r="H8" s="196"/>
      <c r="I8" s="196"/>
    </row>
    <row r="9" spans="1:7" s="18" customFormat="1" ht="30" customHeight="1" thickBot="1">
      <c r="A9" s="322" t="s">
        <v>41</v>
      </c>
      <c r="B9" s="323"/>
      <c r="C9" s="323"/>
      <c r="D9" s="323"/>
      <c r="E9" s="324"/>
      <c r="F9" s="19" t="s">
        <v>62</v>
      </c>
      <c r="G9" s="20" t="s">
        <v>42</v>
      </c>
    </row>
    <row r="10" spans="1:7" s="18" customFormat="1" ht="43.5" customHeight="1">
      <c r="A10" s="21" t="s">
        <v>43</v>
      </c>
      <c r="B10" s="121"/>
      <c r="C10" s="22" t="s">
        <v>86</v>
      </c>
      <c r="D10" s="22" t="s">
        <v>44</v>
      </c>
      <c r="E10" s="23" t="s">
        <v>45</v>
      </c>
      <c r="F10" s="24">
        <f>+F23+F41</f>
        <v>0</v>
      </c>
      <c r="G10" s="25">
        <f>+G23+G41</f>
        <v>0</v>
      </c>
    </row>
    <row r="11" spans="1:7" ht="21" customHeight="1">
      <c r="A11" s="365" t="s">
        <v>46</v>
      </c>
      <c r="B11" s="129" t="s">
        <v>64</v>
      </c>
      <c r="C11" s="339" t="s">
        <v>63</v>
      </c>
      <c r="D11" s="340"/>
      <c r="E11" s="341"/>
      <c r="F11" s="110"/>
      <c r="G11" s="175"/>
    </row>
    <row r="12" spans="1:7" ht="21" customHeight="1">
      <c r="A12" s="366"/>
      <c r="B12" s="315" t="s">
        <v>71</v>
      </c>
      <c r="C12" s="161"/>
      <c r="D12" s="26"/>
      <c r="E12" s="115"/>
      <c r="F12" s="110">
        <f>D12*E12</f>
        <v>0</v>
      </c>
      <c r="G12" s="170"/>
    </row>
    <row r="13" spans="1:7" ht="21" customHeight="1">
      <c r="A13" s="366"/>
      <c r="B13" s="315"/>
      <c r="C13" s="161"/>
      <c r="D13" s="26"/>
      <c r="E13" s="115"/>
      <c r="F13" s="110">
        <f aca="true" t="shared" si="0" ref="F13:F22">D13*E13</f>
        <v>0</v>
      </c>
      <c r="G13" s="170"/>
    </row>
    <row r="14" spans="1:7" ht="21" customHeight="1">
      <c r="A14" s="366"/>
      <c r="B14" s="325"/>
      <c r="C14" s="161"/>
      <c r="D14" s="26"/>
      <c r="E14" s="115"/>
      <c r="F14" s="110">
        <f t="shared" si="0"/>
        <v>0</v>
      </c>
      <c r="G14" s="170"/>
    </row>
    <row r="15" spans="1:7" ht="21" customHeight="1">
      <c r="A15" s="367"/>
      <c r="B15" s="149" t="s">
        <v>72</v>
      </c>
      <c r="C15" s="162"/>
      <c r="D15" s="116"/>
      <c r="E15" s="117"/>
      <c r="F15" s="111">
        <f t="shared" si="0"/>
        <v>0</v>
      </c>
      <c r="G15" s="170"/>
    </row>
    <row r="16" spans="1:7" ht="21" customHeight="1">
      <c r="A16" s="366"/>
      <c r="B16" s="150"/>
      <c r="C16" s="163"/>
      <c r="D16" s="116"/>
      <c r="E16" s="117"/>
      <c r="F16" s="111">
        <f t="shared" si="0"/>
        <v>0</v>
      </c>
      <c r="G16" s="170"/>
    </row>
    <row r="17" spans="1:7" ht="21" customHeight="1">
      <c r="A17" s="366"/>
      <c r="B17" s="150"/>
      <c r="C17" s="163"/>
      <c r="D17" s="116"/>
      <c r="E17" s="117"/>
      <c r="F17" s="111">
        <f t="shared" si="0"/>
        <v>0</v>
      </c>
      <c r="G17" s="170"/>
    </row>
    <row r="18" spans="1:7" ht="21" customHeight="1">
      <c r="A18" s="366"/>
      <c r="B18" s="314" t="s">
        <v>68</v>
      </c>
      <c r="C18" s="163"/>
      <c r="D18" s="118"/>
      <c r="E18" s="118"/>
      <c r="F18" s="111">
        <f t="shared" si="0"/>
        <v>0</v>
      </c>
      <c r="G18" s="172"/>
    </row>
    <row r="19" spans="1:7" ht="21" customHeight="1">
      <c r="A19" s="366"/>
      <c r="B19" s="315"/>
      <c r="C19" s="163"/>
      <c r="D19" s="116"/>
      <c r="E19" s="117"/>
      <c r="F19" s="111">
        <f t="shared" si="0"/>
        <v>0</v>
      </c>
      <c r="G19" s="172"/>
    </row>
    <row r="20" spans="1:7" ht="21" customHeight="1">
      <c r="A20" s="366"/>
      <c r="B20" s="315"/>
      <c r="C20" s="163"/>
      <c r="D20" s="116"/>
      <c r="E20" s="117"/>
      <c r="F20" s="111">
        <f t="shared" si="0"/>
        <v>0</v>
      </c>
      <c r="G20" s="172"/>
    </row>
    <row r="21" spans="1:7" ht="21" customHeight="1">
      <c r="A21" s="366"/>
      <c r="B21" s="315"/>
      <c r="C21" s="163"/>
      <c r="D21" s="116"/>
      <c r="E21" s="117"/>
      <c r="F21" s="111">
        <f t="shared" si="0"/>
        <v>0</v>
      </c>
      <c r="G21" s="172"/>
    </row>
    <row r="22" spans="1:7" ht="21" customHeight="1">
      <c r="A22" s="367"/>
      <c r="B22" s="315"/>
      <c r="C22" s="162"/>
      <c r="D22" s="116"/>
      <c r="E22" s="117"/>
      <c r="F22" s="111">
        <f t="shared" si="0"/>
        <v>0</v>
      </c>
      <c r="G22" s="172"/>
    </row>
    <row r="23" spans="1:7" ht="21" customHeight="1">
      <c r="A23" s="367"/>
      <c r="B23" s="131"/>
      <c r="C23" s="27" t="s">
        <v>47</v>
      </c>
      <c r="D23" s="114">
        <f>SUM(D12:D22)</f>
        <v>0</v>
      </c>
      <c r="E23" s="114">
        <f>SUM(E12:E22)</f>
        <v>0</v>
      </c>
      <c r="F23" s="57">
        <f>SUM(F12:F22)</f>
        <v>0</v>
      </c>
      <c r="G23" s="171">
        <f>SUM(G12:G22)</f>
        <v>0</v>
      </c>
    </row>
    <row r="24" spans="1:7" ht="21" customHeight="1">
      <c r="A24" s="367"/>
      <c r="B24" s="130"/>
      <c r="C24" s="339" t="s">
        <v>88</v>
      </c>
      <c r="D24" s="340"/>
      <c r="E24" s="341"/>
      <c r="F24" s="112"/>
      <c r="G24" s="173"/>
    </row>
    <row r="25" spans="1:7" ht="21" customHeight="1">
      <c r="A25" s="367"/>
      <c r="B25" s="371" t="s">
        <v>73</v>
      </c>
      <c r="C25" s="164"/>
      <c r="D25" s="118"/>
      <c r="E25" s="118"/>
      <c r="F25" s="112">
        <f aca="true" t="shared" si="1" ref="F25:F40">D25*E25</f>
        <v>0</v>
      </c>
      <c r="G25" s="123"/>
    </row>
    <row r="26" spans="1:7" ht="21" customHeight="1">
      <c r="A26" s="367"/>
      <c r="B26" s="374"/>
      <c r="C26" s="164"/>
      <c r="D26" s="118"/>
      <c r="E26" s="118"/>
      <c r="F26" s="112">
        <f t="shared" si="1"/>
        <v>0</v>
      </c>
      <c r="G26" s="123"/>
    </row>
    <row r="27" spans="1:7" ht="21" customHeight="1">
      <c r="A27" s="158"/>
      <c r="B27" s="375"/>
      <c r="C27" s="164"/>
      <c r="D27" s="118"/>
      <c r="E27" s="118"/>
      <c r="F27" s="112">
        <f t="shared" si="1"/>
        <v>0</v>
      </c>
      <c r="G27" s="123"/>
    </row>
    <row r="28" spans="1:7" ht="21" customHeight="1">
      <c r="A28" s="158"/>
      <c r="B28" s="314" t="s">
        <v>69</v>
      </c>
      <c r="C28" s="164"/>
      <c r="D28" s="118"/>
      <c r="E28" s="118"/>
      <c r="F28" s="111">
        <f t="shared" si="1"/>
        <v>0</v>
      </c>
      <c r="G28" s="172"/>
    </row>
    <row r="29" spans="1:7" ht="21" customHeight="1">
      <c r="A29" s="158"/>
      <c r="B29" s="315"/>
      <c r="C29" s="164"/>
      <c r="D29" s="118"/>
      <c r="E29" s="118"/>
      <c r="F29" s="111">
        <f t="shared" si="1"/>
        <v>0</v>
      </c>
      <c r="G29" s="172"/>
    </row>
    <row r="30" spans="1:7" ht="21" customHeight="1">
      <c r="A30" s="158"/>
      <c r="B30" s="315"/>
      <c r="C30" s="164"/>
      <c r="D30" s="118"/>
      <c r="E30" s="118"/>
      <c r="F30" s="111">
        <f t="shared" si="1"/>
        <v>0</v>
      </c>
      <c r="G30" s="172"/>
    </row>
    <row r="31" spans="1:7" ht="21" customHeight="1">
      <c r="A31" s="158"/>
      <c r="B31" s="315"/>
      <c r="C31" s="164"/>
      <c r="D31" s="118"/>
      <c r="E31" s="118"/>
      <c r="F31" s="111">
        <f t="shared" si="1"/>
        <v>0</v>
      </c>
      <c r="G31" s="172"/>
    </row>
    <row r="32" spans="1:7" ht="21" customHeight="1">
      <c r="A32" s="158"/>
      <c r="B32" s="325"/>
      <c r="C32" s="164"/>
      <c r="D32" s="118"/>
      <c r="E32" s="118"/>
      <c r="F32" s="111">
        <f t="shared" si="1"/>
        <v>0</v>
      </c>
      <c r="G32" s="172"/>
    </row>
    <row r="33" spans="1:7" ht="21" customHeight="1">
      <c r="A33" s="157"/>
      <c r="B33" s="371" t="s">
        <v>74</v>
      </c>
      <c r="C33" s="165"/>
      <c r="D33" s="118"/>
      <c r="E33" s="118"/>
      <c r="F33" s="113">
        <f t="shared" si="1"/>
        <v>0</v>
      </c>
      <c r="G33" s="205"/>
    </row>
    <row r="34" spans="1:7" ht="21" customHeight="1">
      <c r="A34" s="157"/>
      <c r="B34" s="372"/>
      <c r="C34" s="165"/>
      <c r="D34" s="118"/>
      <c r="E34" s="118"/>
      <c r="F34" s="113">
        <f t="shared" si="1"/>
        <v>0</v>
      </c>
      <c r="G34" s="123"/>
    </row>
    <row r="35" spans="1:7" ht="21" customHeight="1">
      <c r="A35" s="157"/>
      <c r="B35" s="373"/>
      <c r="C35" s="165"/>
      <c r="D35" s="118"/>
      <c r="E35" s="118"/>
      <c r="F35" s="113">
        <f t="shared" si="1"/>
        <v>0</v>
      </c>
      <c r="G35" s="123"/>
    </row>
    <row r="36" spans="1:7" ht="21" customHeight="1">
      <c r="A36" s="158"/>
      <c r="B36" s="314" t="s">
        <v>70</v>
      </c>
      <c r="C36" s="164"/>
      <c r="D36" s="118"/>
      <c r="E36" s="118"/>
      <c r="F36" s="113">
        <f t="shared" si="1"/>
        <v>0</v>
      </c>
      <c r="G36" s="174"/>
    </row>
    <row r="37" spans="1:7" ht="21" customHeight="1">
      <c r="A37" s="158"/>
      <c r="B37" s="315"/>
      <c r="C37" s="166"/>
      <c r="D37" s="122"/>
      <c r="E37" s="122"/>
      <c r="F37" s="113">
        <f t="shared" si="1"/>
        <v>0</v>
      </c>
      <c r="G37" s="174"/>
    </row>
    <row r="38" spans="1:7" ht="21" customHeight="1">
      <c r="A38" s="158"/>
      <c r="B38" s="315"/>
      <c r="C38" s="166"/>
      <c r="D38" s="122"/>
      <c r="E38" s="122"/>
      <c r="F38" s="113">
        <f t="shared" si="1"/>
        <v>0</v>
      </c>
      <c r="G38" s="174"/>
    </row>
    <row r="39" spans="1:7" ht="21" customHeight="1">
      <c r="A39" s="158"/>
      <c r="B39" s="315"/>
      <c r="C39" s="166"/>
      <c r="D39" s="122"/>
      <c r="E39" s="122"/>
      <c r="F39" s="113">
        <f t="shared" si="1"/>
        <v>0</v>
      </c>
      <c r="G39" s="174"/>
    </row>
    <row r="40" spans="1:7" ht="21" customHeight="1">
      <c r="A40" s="158"/>
      <c r="B40" s="325"/>
      <c r="C40" s="166"/>
      <c r="D40" s="122"/>
      <c r="E40" s="122"/>
      <c r="F40" s="113">
        <f t="shared" si="1"/>
        <v>0</v>
      </c>
      <c r="G40" s="174"/>
    </row>
    <row r="41" spans="1:7" ht="21" customHeight="1" thickBot="1">
      <c r="A41" s="158"/>
      <c r="B41" s="132"/>
      <c r="C41" s="133" t="s">
        <v>47</v>
      </c>
      <c r="D41" s="134">
        <f>SUM(D25:D40)</f>
        <v>0</v>
      </c>
      <c r="E41" s="134">
        <f>SUM(E25:E40)</f>
        <v>0</v>
      </c>
      <c r="F41" s="29">
        <f>SUM(F25:F40)</f>
        <v>0</v>
      </c>
      <c r="G41" s="102">
        <f>SUM(G25:G40)</f>
        <v>0</v>
      </c>
    </row>
    <row r="42" spans="1:7" ht="21" customHeight="1">
      <c r="A42" s="135" t="s">
        <v>48</v>
      </c>
      <c r="B42" s="136"/>
      <c r="C42" s="136"/>
      <c r="D42" s="136"/>
      <c r="E42" s="137"/>
      <c r="F42" s="101"/>
      <c r="G42" s="172"/>
    </row>
    <row r="43" spans="1:7" ht="21" customHeight="1">
      <c r="A43" s="30" t="s">
        <v>49</v>
      </c>
      <c r="B43" s="31"/>
      <c r="C43" s="31"/>
      <c r="D43" s="31"/>
      <c r="E43" s="138"/>
      <c r="F43" s="101"/>
      <c r="G43" s="172"/>
    </row>
    <row r="44" spans="1:7" ht="21" customHeight="1">
      <c r="A44" s="32" t="s">
        <v>50</v>
      </c>
      <c r="B44" s="33"/>
      <c r="C44" s="33"/>
      <c r="D44" s="33"/>
      <c r="E44" s="139"/>
      <c r="F44" s="101"/>
      <c r="G44" s="172"/>
    </row>
    <row r="45" spans="1:7" ht="21" customHeight="1">
      <c r="A45" s="32" t="s">
        <v>81</v>
      </c>
      <c r="B45" s="33"/>
      <c r="C45" s="33"/>
      <c r="D45" s="33"/>
      <c r="E45" s="139"/>
      <c r="F45" s="101"/>
      <c r="G45" s="172"/>
    </row>
    <row r="46" spans="1:7" s="160" customFormat="1" ht="28.5" customHeight="1" thickBot="1">
      <c r="A46" s="368" t="s">
        <v>97</v>
      </c>
      <c r="B46" s="369"/>
      <c r="C46" s="369"/>
      <c r="D46" s="369"/>
      <c r="E46" s="370"/>
      <c r="F46" s="159"/>
      <c r="G46" s="172"/>
    </row>
    <row r="47" spans="1:7" ht="21" customHeight="1" thickBot="1">
      <c r="A47" s="34" t="s">
        <v>51</v>
      </c>
      <c r="B47" s="35"/>
      <c r="C47" s="35"/>
      <c r="D47" s="35"/>
      <c r="E47" s="140"/>
      <c r="F47" s="36">
        <f>SUM(F42:F46)+F10</f>
        <v>0</v>
      </c>
      <c r="G47" s="37">
        <f>SUM(G42:G46)+G10</f>
        <v>0</v>
      </c>
    </row>
    <row r="48" spans="2:7" ht="19.5" customHeight="1" thickBot="1">
      <c r="B48" s="38"/>
      <c r="C48" s="38"/>
      <c r="D48" s="38"/>
      <c r="E48" s="39" t="s">
        <v>52</v>
      </c>
      <c r="F48" s="40" t="e">
        <f>G47/F47</f>
        <v>#DIV/0!</v>
      </c>
      <c r="G48" s="41">
        <f>IF(C3&lt;&gt;"Fondations/associations de recherche","",IF(C3="Fondations/associations de recherche",IF(F48&gt;80%,"Taux d'aide limité à 80% maximum du fnancement demandé",""),IF(F48&lt;80%,"")))</f>
      </c>
    </row>
    <row r="49" spans="1:7" ht="27.75" customHeight="1">
      <c r="A49" s="363" t="s">
        <v>91</v>
      </c>
      <c r="B49" s="364"/>
      <c r="C49" s="364"/>
      <c r="D49" s="364"/>
      <c r="E49" s="364"/>
      <c r="F49" s="364"/>
      <c r="G49" s="364"/>
    </row>
    <row r="50" spans="1:7" ht="15" customHeight="1" thickBot="1">
      <c r="A50" s="364"/>
      <c r="B50" s="364"/>
      <c r="C50" s="364"/>
      <c r="D50" s="364"/>
      <c r="E50" s="364"/>
      <c r="F50" s="364"/>
      <c r="G50" s="364"/>
    </row>
    <row r="51" spans="1:6" ht="24.75" customHeight="1" thickBot="1">
      <c r="A51" s="359" t="s">
        <v>95</v>
      </c>
      <c r="B51" s="360"/>
      <c r="C51" s="360"/>
      <c r="D51" s="360"/>
      <c r="E51" s="361"/>
      <c r="F51" s="43"/>
    </row>
    <row r="52" spans="1:6" ht="26.25" customHeight="1" thickBot="1">
      <c r="A52" s="357" t="s">
        <v>16</v>
      </c>
      <c r="B52" s="358"/>
      <c r="C52" s="44" t="s">
        <v>17</v>
      </c>
      <c r="D52" s="44" t="s">
        <v>18</v>
      </c>
      <c r="E52" s="45" t="s">
        <v>19</v>
      </c>
      <c r="F52" s="1"/>
    </row>
    <row r="53" spans="1:7" s="49" customFormat="1" ht="24.75" customHeight="1">
      <c r="A53" s="355"/>
      <c r="B53" s="356"/>
      <c r="C53" s="46"/>
      <c r="D53" s="47"/>
      <c r="E53" s="48"/>
      <c r="G53" s="50"/>
    </row>
    <row r="54" spans="1:7" s="49" customFormat="1" ht="24.75" customHeight="1">
      <c r="A54" s="337"/>
      <c r="B54" s="338"/>
      <c r="C54" s="51"/>
      <c r="D54" s="52"/>
      <c r="E54" s="53"/>
      <c r="G54" s="50"/>
    </row>
    <row r="55" spans="1:7" s="49" customFormat="1" ht="24.75" customHeight="1">
      <c r="A55" s="337"/>
      <c r="B55" s="338"/>
      <c r="C55" s="51"/>
      <c r="D55" s="52"/>
      <c r="E55" s="53"/>
      <c r="G55" s="50"/>
    </row>
    <row r="56" spans="1:7" s="49" customFormat="1" ht="24.75" customHeight="1">
      <c r="A56" s="337"/>
      <c r="B56" s="338"/>
      <c r="C56" s="51"/>
      <c r="D56" s="52"/>
      <c r="E56" s="53"/>
      <c r="G56" s="50"/>
    </row>
    <row r="57" spans="1:7" s="49" customFormat="1" ht="24.75" customHeight="1">
      <c r="A57" s="337"/>
      <c r="B57" s="338"/>
      <c r="C57" s="51"/>
      <c r="D57" s="52"/>
      <c r="E57" s="53"/>
      <c r="G57" s="50"/>
    </row>
    <row r="58" spans="1:7" s="49" customFormat="1" ht="24.75" customHeight="1" thickBot="1">
      <c r="A58" s="335"/>
      <c r="B58" s="336"/>
      <c r="C58" s="167"/>
      <c r="D58" s="168"/>
      <c r="E58" s="169"/>
      <c r="G58" s="50"/>
    </row>
    <row r="59" spans="1:5" ht="24.75" customHeight="1" thickBot="1">
      <c r="A59" s="353" t="s">
        <v>47</v>
      </c>
      <c r="B59" s="354"/>
      <c r="C59" s="54"/>
      <c r="D59" s="55">
        <f>SUM(D53:D58)</f>
        <v>0</v>
      </c>
      <c r="E59" s="56"/>
    </row>
    <row r="60" ht="19.5" customHeight="1"/>
    <row r="61" spans="1:7" ht="34.5" customHeight="1" thickBot="1">
      <c r="A61" s="351" t="s">
        <v>65</v>
      </c>
      <c r="B61" s="352"/>
      <c r="C61" s="352"/>
      <c r="D61" s="352"/>
      <c r="E61" s="352"/>
      <c r="F61" s="352"/>
      <c r="G61" s="352"/>
    </row>
    <row r="62" spans="1:7" ht="34.5" customHeight="1" thickBot="1">
      <c r="A62" s="329" t="s">
        <v>83</v>
      </c>
      <c r="B62" s="330"/>
      <c r="C62" s="330"/>
      <c r="D62" s="330"/>
      <c r="E62" s="330"/>
      <c r="F62" s="330"/>
      <c r="G62" s="331"/>
    </row>
    <row r="63" spans="1:7" ht="159" customHeight="1" thickBot="1">
      <c r="A63" s="326"/>
      <c r="B63" s="327"/>
      <c r="C63" s="327"/>
      <c r="D63" s="327"/>
      <c r="E63" s="327"/>
      <c r="F63" s="327"/>
      <c r="G63" s="328"/>
    </row>
    <row r="64" spans="1:7" ht="34.5" customHeight="1" thickBot="1">
      <c r="A64" s="348" t="s">
        <v>84</v>
      </c>
      <c r="B64" s="349"/>
      <c r="C64" s="349"/>
      <c r="D64" s="349"/>
      <c r="E64" s="349"/>
      <c r="F64" s="349"/>
      <c r="G64" s="350"/>
    </row>
    <row r="65" spans="1:7" ht="159" customHeight="1" thickBot="1">
      <c r="A65" s="326"/>
      <c r="B65" s="327"/>
      <c r="C65" s="327"/>
      <c r="D65" s="327"/>
      <c r="E65" s="327"/>
      <c r="F65" s="327"/>
      <c r="G65" s="328"/>
    </row>
    <row r="66" spans="1:7" ht="30" customHeight="1" thickBot="1">
      <c r="A66" s="332" t="s">
        <v>66</v>
      </c>
      <c r="B66" s="333"/>
      <c r="C66" s="333"/>
      <c r="D66" s="333"/>
      <c r="E66" s="333"/>
      <c r="F66" s="333"/>
      <c r="G66" s="334"/>
    </row>
    <row r="67" spans="1:7" ht="159.75" customHeight="1" thickBot="1">
      <c r="A67" s="326"/>
      <c r="B67" s="327"/>
      <c r="C67" s="327"/>
      <c r="D67" s="327"/>
      <c r="E67" s="327"/>
      <c r="F67" s="327"/>
      <c r="G67" s="328"/>
    </row>
    <row r="68" spans="1:7" ht="33" customHeight="1" thickBot="1">
      <c r="A68" s="329" t="s">
        <v>76</v>
      </c>
      <c r="B68" s="330"/>
      <c r="C68" s="330"/>
      <c r="D68" s="330"/>
      <c r="E68" s="330"/>
      <c r="F68" s="330"/>
      <c r="G68" s="331"/>
    </row>
    <row r="69" spans="1:7" ht="170.25" customHeight="1" thickBot="1">
      <c r="A69" s="326"/>
      <c r="B69" s="327"/>
      <c r="C69" s="327"/>
      <c r="D69" s="327"/>
      <c r="E69" s="327"/>
      <c r="F69" s="327"/>
      <c r="G69" s="328"/>
    </row>
    <row r="70" spans="1:7" ht="33" customHeight="1" thickBot="1">
      <c r="A70" s="329" t="s">
        <v>82</v>
      </c>
      <c r="B70" s="330"/>
      <c r="C70" s="330"/>
      <c r="D70" s="330"/>
      <c r="E70" s="330"/>
      <c r="F70" s="330"/>
      <c r="G70" s="331"/>
    </row>
    <row r="71" spans="1:7" ht="171" customHeight="1" thickBot="1">
      <c r="A71" s="326"/>
      <c r="B71" s="327"/>
      <c r="C71" s="327"/>
      <c r="D71" s="327"/>
      <c r="E71" s="327"/>
      <c r="F71" s="327"/>
      <c r="G71" s="328"/>
    </row>
    <row r="72" spans="1:7" ht="15.75" thickBot="1">
      <c r="A72" s="362" t="s">
        <v>175</v>
      </c>
      <c r="B72" s="330"/>
      <c r="C72" s="330"/>
      <c r="D72" s="330"/>
      <c r="E72" s="330"/>
      <c r="F72" s="330"/>
      <c r="G72" s="331"/>
    </row>
    <row r="73" spans="1:7" ht="84.75" customHeight="1" thickBot="1">
      <c r="A73" s="326"/>
      <c r="B73" s="327"/>
      <c r="C73" s="327"/>
      <c r="D73" s="327"/>
      <c r="E73" s="327"/>
      <c r="F73" s="327"/>
      <c r="G73" s="328"/>
    </row>
  </sheetData>
  <sheetProtection password="92C0" sheet="1"/>
  <mergeCells count="45">
    <mergeCell ref="A5:B5"/>
    <mergeCell ref="A7:B7"/>
    <mergeCell ref="B18:B22"/>
    <mergeCell ref="A51:E51"/>
    <mergeCell ref="B36:B40"/>
    <mergeCell ref="B33:B35"/>
    <mergeCell ref="B28:B32"/>
    <mergeCell ref="C7:E7"/>
    <mergeCell ref="A9:E9"/>
    <mergeCell ref="A72:G72"/>
    <mergeCell ref="A73:G73"/>
    <mergeCell ref="A11:A26"/>
    <mergeCell ref="C11:E11"/>
    <mergeCell ref="B12:B14"/>
    <mergeCell ref="B25:B27"/>
    <mergeCell ref="A46:E46"/>
    <mergeCell ref="A52:B52"/>
    <mergeCell ref="A53:B53"/>
    <mergeCell ref="A49:G50"/>
    <mergeCell ref="C24:E24"/>
    <mergeCell ref="A1:G1"/>
    <mergeCell ref="C4:E4"/>
    <mergeCell ref="C5:E5"/>
    <mergeCell ref="C6:E6"/>
    <mergeCell ref="C3:E3"/>
    <mergeCell ref="A4:B4"/>
    <mergeCell ref="A6:B6"/>
    <mergeCell ref="A3:B3"/>
    <mergeCell ref="A58:B58"/>
    <mergeCell ref="A61:G61"/>
    <mergeCell ref="A56:B56"/>
    <mergeCell ref="A55:B55"/>
    <mergeCell ref="A54:B54"/>
    <mergeCell ref="A64:G64"/>
    <mergeCell ref="A63:G63"/>
    <mergeCell ref="A62:G62"/>
    <mergeCell ref="A59:B59"/>
    <mergeCell ref="A57:B57"/>
    <mergeCell ref="A71:G71"/>
    <mergeCell ref="A70:G70"/>
    <mergeCell ref="A69:G69"/>
    <mergeCell ref="A68:G68"/>
    <mergeCell ref="A67:G67"/>
    <mergeCell ref="A65:G65"/>
    <mergeCell ref="A66:G66"/>
  </mergeCells>
  <conditionalFormatting sqref="G11:G16">
    <cfRule type="expression" priority="1" dxfId="0" stopIfTrue="1">
      <formula>($C$3="Autre organisme privé")</formula>
    </cfRule>
  </conditionalFormatting>
  <dataValidations count="12">
    <dataValidation allowBlank="1" showInputMessage="1" showErrorMessage="1" prompt="Merci de contacter le(s) service(s) des ressouces humaines concerné(s) pour obtenir les grilles salariales nécessaire à la réalisation de cette estimation" sqref="E25:E40 E12:E22 B12:B21 B25 B28:B33 B36:B40"/>
    <dataValidation type="list" allowBlank="1" showInputMessage="1" showErrorMessage="1" sqref="C3">
      <formula1>liste</formula1>
    </dataValidation>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3:G35 G24:G27">
      <formula1>0</formula1>
      <formula2>'E - Equipe 5'!#REF!</formula2>
    </dataValidation>
    <dataValidation type="list" allowBlank="1" showInputMessage="1" showErrorMessage="1" sqref="C53:C58">
      <formula1>financeurs</formula1>
    </dataValidation>
    <dataValidation type="list" allowBlank="1" showInputMessage="1" showErrorMessage="1" sqref="E53:E58">
      <formula1>etats</formula1>
    </dataValidation>
    <dataValidation allowBlank="1" showInputMessage="1" showErrorMessage="1" prompt="Merci d'indiquer le nom complet du financeur" sqref="A59:B59"/>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10;&#10;" sqref="A53:A58 B53:B56 B58"/>
    <dataValidation allowBlank="1" showErrorMessage="1" prompt="Merci de contacter le(s) service(s) des ressouces humaines concerné(s) pour obtenir les grilles salariales nécessaire à la réalisation de cette estimation" sqref="B11 B23:B24"/>
    <dataValidation type="decimal" allowBlank="1" showErrorMessage="1" prompt="Le financement de personnel permanent n'est pas autorisé." error="L'aide demandée ne peut supérieure au coût complet du projet par ligne" sqref="G18:G22">
      <formula1>0</formula1>
      <formula2>F18</formula2>
    </dataValidation>
    <dataValidation type="decimal" allowBlank="1" showInputMessage="1" showErrorMessage="1" error="L'aide demandée ne peut supérieure au coût complet du projet par ligne" sqref="G28:G32 G36:G40 G42:G45">
      <formula1>0</formula1>
      <formula2>F28</formula2>
    </dataValidation>
    <dataValidation type="decimal" allowBlank="1" showInputMessage="1" showErrorMessage="1" error="Les frais de gestion sont plafonnés à 10% des dépenses éligibles " sqref="G46">
      <formula1>0</formula1>
      <formula2>G47*10%</formula2>
    </dataValidation>
  </dataValidations>
  <printOptions horizontalCentered="1"/>
  <pageMargins left="0.17000000000000004" right="0.17000000000000004" top="0.56" bottom="0.51" header="0.31" footer="0.28"/>
  <pageSetup fitToHeight="2" horizontalDpi="600" verticalDpi="600" orientation="portrait" paperSize="9" scale="58" r:id="rId3"/>
  <headerFooter alignWithMargins="0">
    <oddFooter>&amp;C&amp;P/&amp;N&amp;R&amp;9&amp;A</oddFooter>
  </headerFooter>
  <rowBreaks count="1" manualBreakCount="1">
    <brk id="59" max="6" man="1"/>
  </rowBreaks>
  <legacyDrawing r:id="rId2"/>
</worksheet>
</file>

<file path=xl/worksheets/sheet8.xml><?xml version="1.0" encoding="utf-8"?>
<worksheet xmlns="http://schemas.openxmlformats.org/spreadsheetml/2006/main" xmlns:r="http://schemas.openxmlformats.org/officeDocument/2006/relationships">
  <sheetPr>
    <tabColor rgb="FFCCFFFF"/>
    <pageSetUpPr fitToPage="1"/>
  </sheetPr>
  <dimension ref="A1:I69"/>
  <sheetViews>
    <sheetView zoomScalePageLayoutView="0" workbookViewId="0" topLeftCell="A1">
      <selection activeCell="A1" sqref="A1:F1"/>
    </sheetView>
  </sheetViews>
  <sheetFormatPr defaultColWidth="10.8515625" defaultRowHeight="15"/>
  <cols>
    <col min="1" max="3" width="22.00390625" style="58" customWidth="1"/>
    <col min="4" max="4" width="22.00390625" style="221" customWidth="1"/>
    <col min="5" max="6" width="22.00390625" style="58" customWidth="1"/>
    <col min="7" max="7" width="58.8515625" style="1" customWidth="1"/>
    <col min="8" max="16384" width="10.8515625" style="58" customWidth="1"/>
  </cols>
  <sheetData>
    <row r="1" spans="1:9" ht="45" customHeight="1" thickBot="1">
      <c r="A1" s="345" t="s">
        <v>182</v>
      </c>
      <c r="B1" s="346"/>
      <c r="C1" s="346"/>
      <c r="D1" s="346"/>
      <c r="E1" s="346"/>
      <c r="F1" s="347"/>
      <c r="G1" s="18"/>
      <c r="H1" s="88"/>
      <c r="I1" s="88"/>
    </row>
    <row r="2" spans="1:9" ht="15">
      <c r="A2" s="59"/>
      <c r="B2" s="59"/>
      <c r="C2" s="59"/>
      <c r="D2" s="210"/>
      <c r="E2" s="59"/>
      <c r="F2" s="59"/>
      <c r="G2" s="18"/>
      <c r="H2" s="88"/>
      <c r="I2" s="88"/>
    </row>
    <row r="3" spans="1:9" ht="30" customHeight="1">
      <c r="A3" s="386" t="s">
        <v>38</v>
      </c>
      <c r="B3" s="386"/>
      <c r="C3" s="383">
        <f>'A - Equipe 1'!C4:E4</f>
        <v>0</v>
      </c>
      <c r="D3" s="383"/>
      <c r="E3" s="383"/>
      <c r="F3" s="383"/>
      <c r="G3" s="18"/>
      <c r="H3" s="88"/>
      <c r="I3" s="88"/>
    </row>
    <row r="4" spans="1:9" ht="15" customHeight="1">
      <c r="A4" s="207"/>
      <c r="B4" s="208"/>
      <c r="C4" s="59"/>
      <c r="D4" s="210"/>
      <c r="E4" s="59"/>
      <c r="F4" s="59"/>
      <c r="G4" s="18"/>
      <c r="H4" s="88"/>
      <c r="I4" s="88"/>
    </row>
    <row r="5" spans="1:9" ht="15" customHeight="1" thickBot="1">
      <c r="A5" s="387" t="s">
        <v>53</v>
      </c>
      <c r="B5" s="387"/>
      <c r="C5" s="384">
        <f>'A - Equipe 1'!C5:E5</f>
        <v>0</v>
      </c>
      <c r="D5" s="384"/>
      <c r="E5" s="384"/>
      <c r="F5" s="384"/>
      <c r="G5" s="18"/>
      <c r="H5" s="88"/>
      <c r="I5" s="88"/>
    </row>
    <row r="6" spans="1:9" ht="15.75" customHeight="1" thickBot="1">
      <c r="A6" s="88"/>
      <c r="B6" s="381" t="s">
        <v>54</v>
      </c>
      <c r="C6" s="382"/>
      <c r="D6" s="382"/>
      <c r="E6" s="382"/>
      <c r="F6" s="382"/>
      <c r="G6" s="18"/>
      <c r="H6" s="88"/>
      <c r="I6" s="88"/>
    </row>
    <row r="7" spans="1:9" ht="27.75" thickBot="1">
      <c r="A7" s="187" t="s">
        <v>41</v>
      </c>
      <c r="B7" s="119" t="s">
        <v>77</v>
      </c>
      <c r="C7" s="119" t="s">
        <v>67</v>
      </c>
      <c r="D7" s="211" t="s">
        <v>55</v>
      </c>
      <c r="E7" s="144" t="s">
        <v>75</v>
      </c>
      <c r="F7" s="62" t="s">
        <v>56</v>
      </c>
      <c r="G7" s="18"/>
      <c r="H7" s="88"/>
      <c r="I7" s="88"/>
    </row>
    <row r="8" spans="1:9" ht="41.25" customHeight="1">
      <c r="A8" s="63" t="s">
        <v>57</v>
      </c>
      <c r="B8" s="190"/>
      <c r="C8" s="191"/>
      <c r="D8" s="212"/>
      <c r="E8" s="192"/>
      <c r="F8" s="203">
        <f aca="true" t="shared" si="0" ref="F8:F13">B8+C8</f>
        <v>0</v>
      </c>
      <c r="G8" s="18"/>
      <c r="H8" s="88"/>
      <c r="I8" s="88"/>
    </row>
    <row r="9" spans="1:9" ht="15">
      <c r="A9" s="68" t="s">
        <v>85</v>
      </c>
      <c r="B9" s="193"/>
      <c r="C9" s="194"/>
      <c r="D9" s="213"/>
      <c r="E9" s="195"/>
      <c r="F9" s="203">
        <f t="shared" si="0"/>
        <v>0</v>
      </c>
      <c r="G9" s="18"/>
      <c r="H9" s="88"/>
      <c r="I9" s="88"/>
    </row>
    <row r="10" spans="1:6" ht="25.5">
      <c r="A10" s="68" t="s">
        <v>80</v>
      </c>
      <c r="B10" s="69"/>
      <c r="C10" s="28"/>
      <c r="D10" s="214"/>
      <c r="E10" s="176"/>
      <c r="F10" s="203">
        <f t="shared" si="0"/>
        <v>0</v>
      </c>
    </row>
    <row r="11" spans="1:6" ht="43.5" customHeight="1">
      <c r="A11" s="70" t="s">
        <v>87</v>
      </c>
      <c r="B11" s="71"/>
      <c r="C11" s="72"/>
      <c r="D11" s="215"/>
      <c r="E11" s="177"/>
      <c r="F11" s="203">
        <f t="shared" si="0"/>
        <v>0</v>
      </c>
    </row>
    <row r="12" spans="1:6" ht="15">
      <c r="A12" s="70" t="s">
        <v>60</v>
      </c>
      <c r="B12" s="71"/>
      <c r="C12" s="72"/>
      <c r="D12" s="215"/>
      <c r="E12" s="177"/>
      <c r="F12" s="203">
        <f t="shared" si="0"/>
        <v>0</v>
      </c>
    </row>
    <row r="13" spans="1:6" ht="15" customHeight="1" thickBot="1">
      <c r="A13" s="73" t="s">
        <v>59</v>
      </c>
      <c r="B13" s="74"/>
      <c r="C13" s="75"/>
      <c r="D13" s="216"/>
      <c r="E13" s="179"/>
      <c r="F13" s="203">
        <f t="shared" si="0"/>
        <v>0</v>
      </c>
    </row>
    <row r="14" spans="1:7" ht="33.75" customHeight="1" thickBot="1">
      <c r="A14" s="76" t="s">
        <v>20</v>
      </c>
      <c r="B14" s="77">
        <f>SUM(B8:B13)</f>
        <v>0</v>
      </c>
      <c r="C14" s="78">
        <f>SUM(C8:C13)</f>
        <v>0</v>
      </c>
      <c r="D14" s="217"/>
      <c r="E14" s="79"/>
      <c r="F14" s="204">
        <f>B14+C14</f>
        <v>0</v>
      </c>
      <c r="G14" s="106"/>
    </row>
    <row r="15" spans="1:6" ht="17.25" customHeight="1">
      <c r="A15" s="81"/>
      <c r="B15" s="59"/>
      <c r="C15" s="59"/>
      <c r="D15" s="210"/>
      <c r="E15" s="59"/>
      <c r="F15" s="59"/>
    </row>
    <row r="16" spans="1:6" ht="60" customHeight="1">
      <c r="A16" s="385" t="s">
        <v>174</v>
      </c>
      <c r="B16" s="385"/>
      <c r="C16" s="385"/>
      <c r="D16" s="385"/>
      <c r="E16" s="385"/>
      <c r="F16" s="385"/>
    </row>
    <row r="17" spans="1:6" ht="15.75" thickBot="1">
      <c r="A17" s="60" t="s">
        <v>21</v>
      </c>
      <c r="B17" s="59"/>
      <c r="C17" s="379">
        <f>'B - Equipe 2'!C5:E5</f>
        <v>0</v>
      </c>
      <c r="D17" s="379"/>
      <c r="E17" s="379"/>
      <c r="F17" s="379"/>
    </row>
    <row r="18" spans="2:6" ht="15.75" thickBot="1">
      <c r="B18" s="381" t="s">
        <v>22</v>
      </c>
      <c r="C18" s="382"/>
      <c r="D18" s="382"/>
      <c r="E18" s="382"/>
      <c r="F18" s="382"/>
    </row>
    <row r="19" spans="1:6" ht="27.75" thickBot="1">
      <c r="A19" s="61" t="s">
        <v>41</v>
      </c>
      <c r="B19" s="119" t="s">
        <v>77</v>
      </c>
      <c r="C19" s="119" t="s">
        <v>67</v>
      </c>
      <c r="D19" s="211" t="s">
        <v>55</v>
      </c>
      <c r="E19" s="144" t="s">
        <v>75</v>
      </c>
      <c r="F19" s="62" t="s">
        <v>56</v>
      </c>
    </row>
    <row r="20" spans="1:6" ht="41.25" customHeight="1">
      <c r="A20" s="63" t="s">
        <v>57</v>
      </c>
      <c r="B20" s="64"/>
      <c r="C20" s="65"/>
      <c r="D20" s="218"/>
      <c r="E20" s="66"/>
      <c r="F20" s="67">
        <f aca="true" t="shared" si="1" ref="F20:F25">B20+C20</f>
        <v>0</v>
      </c>
    </row>
    <row r="21" spans="1:6" ht="15">
      <c r="A21" s="68" t="s">
        <v>85</v>
      </c>
      <c r="B21" s="69"/>
      <c r="C21" s="28"/>
      <c r="D21" s="214"/>
      <c r="E21" s="176"/>
      <c r="F21" s="67">
        <f t="shared" si="1"/>
        <v>0</v>
      </c>
    </row>
    <row r="22" spans="1:6" ht="25.5">
      <c r="A22" s="68" t="s">
        <v>79</v>
      </c>
      <c r="B22" s="69"/>
      <c r="C22" s="28"/>
      <c r="D22" s="214"/>
      <c r="E22" s="176"/>
      <c r="F22" s="67">
        <f t="shared" si="1"/>
        <v>0</v>
      </c>
    </row>
    <row r="23" spans="1:6" ht="43.5" customHeight="1">
      <c r="A23" s="70" t="s">
        <v>87</v>
      </c>
      <c r="B23" s="71"/>
      <c r="C23" s="72"/>
      <c r="D23" s="215"/>
      <c r="E23" s="177"/>
      <c r="F23" s="67">
        <f>B23+C23</f>
        <v>0</v>
      </c>
    </row>
    <row r="24" spans="1:6" ht="15">
      <c r="A24" s="70" t="s">
        <v>60</v>
      </c>
      <c r="B24" s="71"/>
      <c r="C24" s="72"/>
      <c r="D24" s="215"/>
      <c r="E24" s="177"/>
      <c r="F24" s="67">
        <f>B24+C24</f>
        <v>0</v>
      </c>
    </row>
    <row r="25" spans="1:6" ht="15" customHeight="1" thickBot="1">
      <c r="A25" s="73" t="s">
        <v>59</v>
      </c>
      <c r="B25" s="74"/>
      <c r="C25" s="75"/>
      <c r="D25" s="216"/>
      <c r="E25" s="178"/>
      <c r="F25" s="82">
        <f t="shared" si="1"/>
        <v>0</v>
      </c>
    </row>
    <row r="26" spans="1:7" ht="33.75" customHeight="1" thickBot="1">
      <c r="A26" s="76" t="s">
        <v>20</v>
      </c>
      <c r="B26" s="77">
        <f>SUM(B20:B25)</f>
        <v>0</v>
      </c>
      <c r="C26" s="78">
        <f>SUM(C20:C25)</f>
        <v>0</v>
      </c>
      <c r="D26" s="217"/>
      <c r="E26" s="79"/>
      <c r="F26" s="80">
        <f>B26+C26</f>
        <v>0</v>
      </c>
      <c r="G26" s="106" t="str">
        <f>IF(F26&lt;&gt;'B - Equipe 2'!G47,"La somme répartie est différente de l'aide demandée dans l'onglet B - Equipe 2"," ")</f>
        <v> </v>
      </c>
    </row>
    <row r="27" spans="1:6" ht="15">
      <c r="A27" s="83"/>
      <c r="B27" s="84"/>
      <c r="C27" s="84"/>
      <c r="D27" s="219"/>
      <c r="E27" s="84"/>
      <c r="F27" s="84"/>
    </row>
    <row r="28" spans="1:6" ht="15.75" thickBot="1">
      <c r="A28" s="60" t="s">
        <v>23</v>
      </c>
      <c r="B28" s="59"/>
      <c r="C28" s="379">
        <f>'C - Equipe 3'!C5:E5</f>
        <v>0</v>
      </c>
      <c r="D28" s="379"/>
      <c r="E28" s="379"/>
      <c r="F28" s="379"/>
    </row>
    <row r="29" spans="2:6" ht="15.75" thickBot="1">
      <c r="B29" s="381" t="s">
        <v>24</v>
      </c>
      <c r="C29" s="382"/>
      <c r="D29" s="382"/>
      <c r="E29" s="382"/>
      <c r="F29" s="382"/>
    </row>
    <row r="30" spans="1:6" ht="27.75" thickBot="1">
      <c r="A30" s="61" t="s">
        <v>41</v>
      </c>
      <c r="B30" s="119" t="s">
        <v>78</v>
      </c>
      <c r="C30" s="119" t="s">
        <v>67</v>
      </c>
      <c r="D30" s="211" t="s">
        <v>55</v>
      </c>
      <c r="E30" s="144" t="s">
        <v>75</v>
      </c>
      <c r="F30" s="62" t="s">
        <v>56</v>
      </c>
    </row>
    <row r="31" spans="1:6" ht="41.25" customHeight="1">
      <c r="A31" s="63" t="s">
        <v>57</v>
      </c>
      <c r="B31" s="64"/>
      <c r="C31" s="65"/>
      <c r="D31" s="218"/>
      <c r="E31" s="66"/>
      <c r="F31" s="67">
        <f aca="true" t="shared" si="2" ref="F31:F37">B31+C31</f>
        <v>0</v>
      </c>
    </row>
    <row r="32" spans="1:6" ht="15">
      <c r="A32" s="68" t="s">
        <v>85</v>
      </c>
      <c r="B32" s="69"/>
      <c r="C32" s="28"/>
      <c r="D32" s="214"/>
      <c r="E32" s="176"/>
      <c r="F32" s="67">
        <f t="shared" si="2"/>
        <v>0</v>
      </c>
    </row>
    <row r="33" spans="1:6" ht="25.5">
      <c r="A33" s="68" t="s">
        <v>79</v>
      </c>
      <c r="B33" s="69"/>
      <c r="C33" s="28"/>
      <c r="D33" s="214"/>
      <c r="E33" s="176"/>
      <c r="F33" s="67">
        <f t="shared" si="2"/>
        <v>0</v>
      </c>
    </row>
    <row r="34" spans="1:6" ht="43.5" customHeight="1">
      <c r="A34" s="70" t="s">
        <v>87</v>
      </c>
      <c r="B34" s="71"/>
      <c r="C34" s="72"/>
      <c r="D34" s="215"/>
      <c r="E34" s="177"/>
      <c r="F34" s="67">
        <f>B34+C34</f>
        <v>0</v>
      </c>
    </row>
    <row r="35" spans="1:6" ht="15">
      <c r="A35" s="70" t="s">
        <v>60</v>
      </c>
      <c r="B35" s="71"/>
      <c r="C35" s="72"/>
      <c r="D35" s="215"/>
      <c r="E35" s="177"/>
      <c r="F35" s="67">
        <f>B35+C35</f>
        <v>0</v>
      </c>
    </row>
    <row r="36" spans="1:6" ht="15" customHeight="1" thickBot="1">
      <c r="A36" s="73" t="s">
        <v>59</v>
      </c>
      <c r="B36" s="74"/>
      <c r="C36" s="75"/>
      <c r="D36" s="216"/>
      <c r="E36" s="178"/>
      <c r="F36" s="82">
        <f t="shared" si="2"/>
        <v>0</v>
      </c>
    </row>
    <row r="37" spans="1:7" ht="33.75" customHeight="1" thickBot="1">
      <c r="A37" s="76" t="s">
        <v>20</v>
      </c>
      <c r="B37" s="77">
        <f>SUM(B31:B36)</f>
        <v>0</v>
      </c>
      <c r="C37" s="78">
        <f>SUM(C31:C36)</f>
        <v>0</v>
      </c>
      <c r="D37" s="217"/>
      <c r="E37" s="79"/>
      <c r="F37" s="80">
        <f t="shared" si="2"/>
        <v>0</v>
      </c>
      <c r="G37" s="106" t="str">
        <f>IF(F37&lt;&gt;'C - Equipe 3'!G47,"La somme répartie est différente de l'aide demandée dans l'onglet C - Equipe 3"," ")</f>
        <v> </v>
      </c>
    </row>
    <row r="38" spans="1:6" ht="15">
      <c r="A38" s="83"/>
      <c r="B38" s="84"/>
      <c r="C38" s="84"/>
      <c r="D38" s="219"/>
      <c r="E38" s="84"/>
      <c r="F38" s="84"/>
    </row>
    <row r="39" spans="1:6" ht="19.5" customHeight="1" thickBot="1">
      <c r="A39" s="60" t="s">
        <v>25</v>
      </c>
      <c r="B39" s="59"/>
      <c r="C39" s="379">
        <f>'D - Equipe 4'!C5:E5</f>
        <v>0</v>
      </c>
      <c r="D39" s="379"/>
      <c r="E39" s="379"/>
      <c r="F39" s="379"/>
    </row>
    <row r="40" spans="2:6" ht="15.75" thickBot="1">
      <c r="B40" s="381" t="s">
        <v>26</v>
      </c>
      <c r="C40" s="382"/>
      <c r="D40" s="382"/>
      <c r="E40" s="382"/>
      <c r="F40" s="382"/>
    </row>
    <row r="41" spans="1:6" ht="27.75" thickBot="1">
      <c r="A41" s="61" t="s">
        <v>41</v>
      </c>
      <c r="B41" s="119" t="s">
        <v>77</v>
      </c>
      <c r="C41" s="119" t="s">
        <v>67</v>
      </c>
      <c r="D41" s="211" t="s">
        <v>55</v>
      </c>
      <c r="E41" s="144" t="s">
        <v>75</v>
      </c>
      <c r="F41" s="62" t="s">
        <v>56</v>
      </c>
    </row>
    <row r="42" spans="1:6" ht="41.25" customHeight="1">
      <c r="A42" s="63" t="s">
        <v>57</v>
      </c>
      <c r="B42" s="64"/>
      <c r="C42" s="65"/>
      <c r="D42" s="218"/>
      <c r="E42" s="66"/>
      <c r="F42" s="67">
        <f aca="true" t="shared" si="3" ref="F42:F48">B42+C42</f>
        <v>0</v>
      </c>
    </row>
    <row r="43" spans="1:6" ht="15">
      <c r="A43" s="68" t="s">
        <v>85</v>
      </c>
      <c r="B43" s="69"/>
      <c r="C43" s="28"/>
      <c r="D43" s="214"/>
      <c r="E43" s="176"/>
      <c r="F43" s="67">
        <f t="shared" si="3"/>
        <v>0</v>
      </c>
    </row>
    <row r="44" spans="1:6" ht="25.5">
      <c r="A44" s="68" t="s">
        <v>79</v>
      </c>
      <c r="B44" s="69"/>
      <c r="C44" s="28"/>
      <c r="D44" s="214"/>
      <c r="E44" s="176"/>
      <c r="F44" s="67">
        <f t="shared" si="3"/>
        <v>0</v>
      </c>
    </row>
    <row r="45" spans="1:6" ht="43.5" customHeight="1">
      <c r="A45" s="70" t="s">
        <v>87</v>
      </c>
      <c r="B45" s="71"/>
      <c r="C45" s="72"/>
      <c r="D45" s="215"/>
      <c r="E45" s="177"/>
      <c r="F45" s="67">
        <f>B45+C45</f>
        <v>0</v>
      </c>
    </row>
    <row r="46" spans="1:6" ht="15">
      <c r="A46" s="70" t="s">
        <v>60</v>
      </c>
      <c r="B46" s="71"/>
      <c r="C46" s="72"/>
      <c r="D46" s="215"/>
      <c r="E46" s="177"/>
      <c r="F46" s="67">
        <f>B46+C46</f>
        <v>0</v>
      </c>
    </row>
    <row r="47" spans="1:6" ht="15" customHeight="1" thickBot="1">
      <c r="A47" s="73" t="s">
        <v>59</v>
      </c>
      <c r="B47" s="74"/>
      <c r="C47" s="75"/>
      <c r="D47" s="216"/>
      <c r="E47" s="178"/>
      <c r="F47" s="82">
        <f t="shared" si="3"/>
        <v>0</v>
      </c>
    </row>
    <row r="48" spans="1:7" ht="33.75" customHeight="1" thickBot="1">
      <c r="A48" s="76" t="s">
        <v>20</v>
      </c>
      <c r="B48" s="77">
        <f>SUM(B42:B47)</f>
        <v>0</v>
      </c>
      <c r="C48" s="78">
        <f>SUM(C42:C47)</f>
        <v>0</v>
      </c>
      <c r="D48" s="217"/>
      <c r="E48" s="79"/>
      <c r="F48" s="80">
        <f t="shared" si="3"/>
        <v>0</v>
      </c>
      <c r="G48" s="106" t="str">
        <f>IF(F48&lt;&gt;'D - Equipe 4'!G47,"La somme répartie est différente de l'aide demandée dans l'onglet D - Equipe 4"," ")</f>
        <v> </v>
      </c>
    </row>
    <row r="49" spans="1:7" ht="17.25" customHeight="1">
      <c r="A49" s="83"/>
      <c r="B49" s="84"/>
      <c r="C49" s="84"/>
      <c r="D49" s="219"/>
      <c r="E49" s="84"/>
      <c r="F49" s="84"/>
      <c r="G49" s="107"/>
    </row>
    <row r="50" spans="1:7" ht="17.25" customHeight="1" thickBot="1">
      <c r="A50" s="60" t="s">
        <v>27</v>
      </c>
      <c r="B50" s="59"/>
      <c r="C50" s="379">
        <f>'E - Equipe 5'!C5:E5</f>
        <v>0</v>
      </c>
      <c r="D50" s="379"/>
      <c r="E50" s="379"/>
      <c r="F50" s="379"/>
      <c r="G50" s="107"/>
    </row>
    <row r="51" spans="2:7" ht="17.25" customHeight="1" thickBot="1">
      <c r="B51" s="381" t="s">
        <v>28</v>
      </c>
      <c r="C51" s="382"/>
      <c r="D51" s="382"/>
      <c r="E51" s="382"/>
      <c r="F51" s="382"/>
      <c r="G51" s="107"/>
    </row>
    <row r="52" spans="1:6" ht="27.75" thickBot="1">
      <c r="A52" s="61" t="s">
        <v>41</v>
      </c>
      <c r="B52" s="119" t="s">
        <v>77</v>
      </c>
      <c r="C52" s="119" t="s">
        <v>67</v>
      </c>
      <c r="D52" s="211" t="s">
        <v>55</v>
      </c>
      <c r="E52" s="144" t="s">
        <v>75</v>
      </c>
      <c r="F52" s="62" t="s">
        <v>56</v>
      </c>
    </row>
    <row r="53" spans="1:6" ht="41.25" customHeight="1">
      <c r="A53" s="63" t="s">
        <v>57</v>
      </c>
      <c r="B53" s="64"/>
      <c r="C53" s="65"/>
      <c r="D53" s="218"/>
      <c r="E53" s="66"/>
      <c r="F53" s="67">
        <f aca="true" t="shared" si="4" ref="F53:F58">B53+C53</f>
        <v>0</v>
      </c>
    </row>
    <row r="54" spans="1:6" ht="15" customHeight="1">
      <c r="A54" s="68" t="s">
        <v>85</v>
      </c>
      <c r="B54" s="69"/>
      <c r="C54" s="28"/>
      <c r="D54" s="214"/>
      <c r="E54" s="176"/>
      <c r="F54" s="67">
        <f t="shared" si="4"/>
        <v>0</v>
      </c>
    </row>
    <row r="55" spans="1:6" ht="25.5" customHeight="1">
      <c r="A55" s="68" t="s">
        <v>79</v>
      </c>
      <c r="B55" s="69"/>
      <c r="C55" s="28"/>
      <c r="D55" s="214"/>
      <c r="E55" s="176"/>
      <c r="F55" s="67">
        <f t="shared" si="4"/>
        <v>0</v>
      </c>
    </row>
    <row r="56" spans="1:6" ht="43.5" customHeight="1">
      <c r="A56" s="70" t="s">
        <v>87</v>
      </c>
      <c r="B56" s="71"/>
      <c r="C56" s="72"/>
      <c r="D56" s="215"/>
      <c r="E56" s="177"/>
      <c r="F56" s="67">
        <f>B56+C56</f>
        <v>0</v>
      </c>
    </row>
    <row r="57" spans="1:6" ht="15">
      <c r="A57" s="70" t="s">
        <v>60</v>
      </c>
      <c r="B57" s="71"/>
      <c r="C57" s="72"/>
      <c r="D57" s="215"/>
      <c r="E57" s="177"/>
      <c r="F57" s="67">
        <f>B57+C57</f>
        <v>0</v>
      </c>
    </row>
    <row r="58" spans="1:6" ht="15" customHeight="1" thickBot="1">
      <c r="A58" s="73" t="s">
        <v>59</v>
      </c>
      <c r="B58" s="74"/>
      <c r="C58" s="75"/>
      <c r="D58" s="216"/>
      <c r="E58" s="178"/>
      <c r="F58" s="82">
        <f t="shared" si="4"/>
        <v>0</v>
      </c>
    </row>
    <row r="59" spans="1:7" ht="33.75" customHeight="1" thickBot="1">
      <c r="A59" s="76" t="s">
        <v>20</v>
      </c>
      <c r="B59" s="77">
        <f>SUM(B53:B58)</f>
        <v>0</v>
      </c>
      <c r="C59" s="78">
        <f>SUM(C53:C58)</f>
        <v>0</v>
      </c>
      <c r="D59" s="217"/>
      <c r="E59" s="79"/>
      <c r="F59" s="80">
        <f>B59+C59</f>
        <v>0</v>
      </c>
      <c r="G59" s="106" t="str">
        <f>IF(F59&lt;&gt;'E - Equipe 5'!G47,"La somme répartie est différente de l'aide demandée dans l'onglet E - Equipe 5"," ")</f>
        <v> </v>
      </c>
    </row>
    <row r="60" spans="1:6" ht="15">
      <c r="A60" s="83"/>
      <c r="B60" s="84"/>
      <c r="C60" s="84"/>
      <c r="D60" s="219"/>
      <c r="E60" s="84"/>
      <c r="F60" s="84"/>
    </row>
    <row r="61" spans="1:6" ht="24.75" customHeight="1">
      <c r="A61" s="85"/>
      <c r="B61" s="86"/>
      <c r="C61" s="87"/>
      <c r="D61" s="220"/>
      <c r="E61" s="87"/>
      <c r="F61" s="87"/>
    </row>
    <row r="62" spans="1:7" s="88" customFormat="1" ht="15">
      <c r="A62" s="380"/>
      <c r="B62" s="380"/>
      <c r="C62" s="380"/>
      <c r="D62" s="380"/>
      <c r="E62" s="380"/>
      <c r="F62" s="380"/>
      <c r="G62" s="18"/>
    </row>
    <row r="63" ht="17.25" customHeight="1"/>
    <row r="64" ht="17.25" customHeight="1"/>
    <row r="65" ht="17.25" customHeight="1"/>
    <row r="67" ht="17.25" customHeight="1"/>
    <row r="68" ht="17.25" customHeight="1"/>
    <row r="69" spans="1:7" s="87" customFormat="1" ht="24.75" customHeight="1">
      <c r="A69" s="58"/>
      <c r="B69" s="58"/>
      <c r="C69" s="58"/>
      <c r="D69" s="221"/>
      <c r="E69" s="58"/>
      <c r="F69" s="58"/>
      <c r="G69" s="108"/>
    </row>
    <row r="70" ht="24.75" customHeight="1"/>
  </sheetData>
  <sheetProtection/>
  <mergeCells count="16">
    <mergeCell ref="B18:F18"/>
    <mergeCell ref="A1:F1"/>
    <mergeCell ref="C3:F3"/>
    <mergeCell ref="C5:F5"/>
    <mergeCell ref="B6:F6"/>
    <mergeCell ref="C17:F17"/>
    <mergeCell ref="A16:F16"/>
    <mergeCell ref="A3:B3"/>
    <mergeCell ref="A5:B5"/>
    <mergeCell ref="C28:F28"/>
    <mergeCell ref="A62:F62"/>
    <mergeCell ref="B51:F51"/>
    <mergeCell ref="C50:F50"/>
    <mergeCell ref="B40:F40"/>
    <mergeCell ref="C39:F39"/>
    <mergeCell ref="B29:F29"/>
  </mergeCells>
  <printOptions horizontalCentered="1" verticalCentered="1"/>
  <pageMargins left="0.1968503937007874" right="0.1968503937007874" top="0.1968503937007874" bottom="0.1968503937007874" header="0.11811023622047245" footer="0.11811023622047245"/>
  <pageSetup fitToHeight="1" fitToWidth="1" horizontalDpi="600" verticalDpi="600" orientation="portrait" paperSize="9" scale="56" r:id="rId1"/>
</worksheet>
</file>

<file path=xl/worksheets/sheet9.xml><?xml version="1.0" encoding="utf-8"?>
<worksheet xmlns="http://schemas.openxmlformats.org/spreadsheetml/2006/main" xmlns:r="http://schemas.openxmlformats.org/officeDocument/2006/relationships">
  <sheetPr>
    <tabColor indexed="22"/>
    <pageSetUpPr fitToPage="1"/>
  </sheetPr>
  <dimension ref="A1:I64"/>
  <sheetViews>
    <sheetView showGridLines="0" tabSelected="1" zoomScaleSheetLayoutView="100" zoomScalePageLayoutView="0" workbookViewId="0" topLeftCell="A4">
      <selection activeCell="F4" sqref="F4"/>
    </sheetView>
  </sheetViews>
  <sheetFormatPr defaultColWidth="10.8515625" defaultRowHeight="15"/>
  <cols>
    <col min="1" max="1" width="28.00390625" style="58" customWidth="1"/>
    <col min="2" max="2" width="22.421875" style="58" customWidth="1"/>
    <col min="3" max="3" width="24.28125" style="58" customWidth="1"/>
    <col min="4" max="16384" width="10.8515625" style="58" customWidth="1"/>
  </cols>
  <sheetData>
    <row r="1" spans="1:9" ht="75.75" customHeight="1" thickBot="1">
      <c r="A1" s="388" t="s">
        <v>183</v>
      </c>
      <c r="B1" s="389"/>
      <c r="C1" s="390"/>
      <c r="D1" s="88"/>
      <c r="E1" s="88"/>
      <c r="F1" s="88"/>
      <c r="G1" s="88"/>
      <c r="H1" s="88"/>
      <c r="I1" s="88"/>
    </row>
    <row r="2" spans="1:9" ht="15">
      <c r="A2" s="59"/>
      <c r="B2" s="59"/>
      <c r="C2" s="59"/>
      <c r="D2" s="88"/>
      <c r="E2" s="88"/>
      <c r="F2" s="88"/>
      <c r="G2" s="88"/>
      <c r="H2" s="88"/>
      <c r="I2" s="88"/>
    </row>
    <row r="3" spans="1:9" s="104" customFormat="1" ht="15" customHeight="1">
      <c r="A3" s="42" t="s">
        <v>29</v>
      </c>
      <c r="B3" s="59"/>
      <c r="C3" s="59">
        <f>+'A - Equipe 1'!C4:E4</f>
        <v>0</v>
      </c>
      <c r="D3" s="185"/>
      <c r="E3" s="185"/>
      <c r="F3" s="185"/>
      <c r="G3" s="185"/>
      <c r="H3" s="185"/>
      <c r="I3" s="185"/>
    </row>
    <row r="4" spans="1:9" ht="15" customHeight="1">
      <c r="A4" s="186"/>
      <c r="B4" s="59"/>
      <c r="C4" s="59"/>
      <c r="D4" s="88"/>
      <c r="E4" s="88"/>
      <c r="F4" s="88"/>
      <c r="G4" s="88"/>
      <c r="H4" s="88"/>
      <c r="I4" s="88"/>
    </row>
    <row r="5" spans="1:9" ht="18.75" customHeight="1" thickBot="1">
      <c r="A5" s="383" t="s">
        <v>53</v>
      </c>
      <c r="B5" s="383"/>
      <c r="C5" s="120">
        <f>+'A - Equipe 1'!C5:E5</f>
        <v>0</v>
      </c>
      <c r="D5" s="88"/>
      <c r="E5" s="88"/>
      <c r="F5" s="88"/>
      <c r="G5" s="88"/>
      <c r="H5" s="88"/>
      <c r="I5" s="88"/>
    </row>
    <row r="6" spans="1:9" ht="15.75" customHeight="1" thickBot="1">
      <c r="A6" s="88"/>
      <c r="B6" s="381" t="s">
        <v>54</v>
      </c>
      <c r="C6" s="382"/>
      <c r="D6" s="88"/>
      <c r="E6" s="88"/>
      <c r="F6" s="88"/>
      <c r="G6" s="88"/>
      <c r="H6" s="88"/>
      <c r="I6" s="88"/>
    </row>
    <row r="7" spans="1:9" ht="13.5" thickBot="1">
      <c r="A7" s="187" t="s">
        <v>41</v>
      </c>
      <c r="B7" s="89" t="s">
        <v>61</v>
      </c>
      <c r="C7" s="90" t="s">
        <v>42</v>
      </c>
      <c r="D7" s="88"/>
      <c r="E7" s="88"/>
      <c r="F7" s="88"/>
      <c r="G7" s="88"/>
      <c r="H7" s="88"/>
      <c r="I7" s="88"/>
    </row>
    <row r="8" spans="1:9" ht="12.75">
      <c r="A8" s="188" t="s">
        <v>57</v>
      </c>
      <c r="B8" s="199">
        <f>'A - Equipe 1'!F10</f>
        <v>0</v>
      </c>
      <c r="C8" s="200">
        <f>'A - Equipe 1'!G10</f>
        <v>0</v>
      </c>
      <c r="D8" s="88"/>
      <c r="E8" s="88"/>
      <c r="F8" s="88"/>
      <c r="G8" s="88"/>
      <c r="H8" s="88"/>
      <c r="I8" s="88"/>
    </row>
    <row r="9" spans="1:9" ht="12.75">
      <c r="A9" s="189" t="s">
        <v>85</v>
      </c>
      <c r="B9" s="201">
        <f>'A - Equipe 1'!F42</f>
        <v>0</v>
      </c>
      <c r="C9" s="202">
        <f>'A - Equipe 1'!G42</f>
        <v>0</v>
      </c>
      <c r="D9" s="88"/>
      <c r="E9" s="88"/>
      <c r="F9" s="88"/>
      <c r="G9" s="88"/>
      <c r="H9" s="88"/>
      <c r="I9" s="88"/>
    </row>
    <row r="10" spans="1:3" ht="12.75">
      <c r="A10" s="68" t="s">
        <v>80</v>
      </c>
      <c r="B10" s="93">
        <f>'A - Equipe 1'!F45</f>
        <v>0</v>
      </c>
      <c r="C10" s="94">
        <f>'A - Equipe 1'!G45</f>
        <v>0</v>
      </c>
    </row>
    <row r="11" spans="1:3" ht="12.75">
      <c r="A11" s="70" t="s">
        <v>58</v>
      </c>
      <c r="B11" s="95">
        <f>'A - Equipe 1'!F43+'A - Equipe 1'!F44</f>
        <v>0</v>
      </c>
      <c r="C11" s="96">
        <f>'A - Equipe 1'!G43+'A - Equipe 1'!G44</f>
        <v>0</v>
      </c>
    </row>
    <row r="12" spans="1:3" ht="13.5" thickBot="1">
      <c r="A12" s="73" t="s">
        <v>59</v>
      </c>
      <c r="B12" s="97">
        <f>'A - Equipe 1'!F46</f>
        <v>0</v>
      </c>
      <c r="C12" s="98">
        <f>'A - Equipe 1'!G46</f>
        <v>0</v>
      </c>
    </row>
    <row r="13" spans="1:3" ht="15.75" thickBot="1">
      <c r="A13" s="76" t="s">
        <v>20</v>
      </c>
      <c r="B13" s="77">
        <f>SUM(B8:B12)</f>
        <v>0</v>
      </c>
      <c r="C13" s="78">
        <f>SUM(C8:C12)</f>
        <v>0</v>
      </c>
    </row>
    <row r="14" spans="1:3" ht="15">
      <c r="A14" s="99"/>
      <c r="B14" s="59"/>
      <c r="C14" s="59"/>
    </row>
    <row r="15" spans="1:3" ht="22.5" customHeight="1" thickBot="1">
      <c r="A15" s="60" t="s">
        <v>21</v>
      </c>
      <c r="B15" s="59"/>
      <c r="C15" s="120">
        <f>'B - Equipe 2'!C5:E5</f>
        <v>0</v>
      </c>
    </row>
    <row r="16" spans="2:3" ht="15.75" thickBot="1">
      <c r="B16" s="381" t="s">
        <v>22</v>
      </c>
      <c r="C16" s="382"/>
    </row>
    <row r="17" spans="1:3" ht="13.5" thickBot="1">
      <c r="A17" s="61" t="s">
        <v>41</v>
      </c>
      <c r="B17" s="89" t="s">
        <v>61</v>
      </c>
      <c r="C17" s="90" t="s">
        <v>42</v>
      </c>
    </row>
    <row r="18" spans="1:3" ht="12.75">
      <c r="A18" s="63" t="s">
        <v>57</v>
      </c>
      <c r="B18" s="91">
        <f>'B - Equipe 2'!F10</f>
        <v>0</v>
      </c>
      <c r="C18" s="92">
        <f>'B - Equipe 2'!G10</f>
        <v>0</v>
      </c>
    </row>
    <row r="19" spans="1:3" ht="12.75">
      <c r="A19" s="68" t="s">
        <v>85</v>
      </c>
      <c r="B19" s="93">
        <f>'B - Equipe 2'!F42</f>
        <v>0</v>
      </c>
      <c r="C19" s="94">
        <f>'B - Equipe 2'!G42</f>
        <v>0</v>
      </c>
    </row>
    <row r="20" spans="1:3" ht="12.75">
      <c r="A20" s="68" t="s">
        <v>79</v>
      </c>
      <c r="B20" s="93">
        <f>'B - Equipe 2'!F45</f>
        <v>0</v>
      </c>
      <c r="C20" s="94">
        <f>'B - Equipe 2'!G45</f>
        <v>0</v>
      </c>
    </row>
    <row r="21" spans="1:3" ht="12.75">
      <c r="A21" s="70" t="s">
        <v>58</v>
      </c>
      <c r="B21" s="95">
        <f>'B - Equipe 2'!F43+'B - Equipe 2'!F44</f>
        <v>0</v>
      </c>
      <c r="C21" s="96">
        <f>'B - Equipe 2'!G43+'B - Equipe 2'!G44</f>
        <v>0</v>
      </c>
    </row>
    <row r="22" spans="1:3" ht="13.5" thickBot="1">
      <c r="A22" s="73" t="s">
        <v>59</v>
      </c>
      <c r="B22" s="97">
        <f>'B - Equipe 2'!F46</f>
        <v>0</v>
      </c>
      <c r="C22" s="98">
        <f>'B - Equipe 2'!G46</f>
        <v>0</v>
      </c>
    </row>
    <row r="23" spans="1:3" ht="15.75" thickBot="1">
      <c r="A23" s="76" t="s">
        <v>20</v>
      </c>
      <c r="B23" s="77">
        <f>SUM(B18:B22)</f>
        <v>0</v>
      </c>
      <c r="C23" s="78">
        <f>SUM(C18:C22)</f>
        <v>0</v>
      </c>
    </row>
    <row r="24" spans="1:3" ht="15">
      <c r="A24" s="83"/>
      <c r="B24" s="84"/>
      <c r="C24" s="84"/>
    </row>
    <row r="25" spans="1:3" ht="15.75" thickBot="1">
      <c r="A25" s="60" t="s">
        <v>23</v>
      </c>
      <c r="B25" s="59"/>
      <c r="C25" s="120">
        <f>'C - Equipe 3'!C5:E5</f>
        <v>0</v>
      </c>
    </row>
    <row r="26" spans="2:3" ht="15.75" thickBot="1">
      <c r="B26" s="381" t="s">
        <v>24</v>
      </c>
      <c r="C26" s="382"/>
    </row>
    <row r="27" spans="1:3" ht="13.5" thickBot="1">
      <c r="A27" s="61" t="s">
        <v>41</v>
      </c>
      <c r="B27" s="89" t="s">
        <v>36</v>
      </c>
      <c r="C27" s="90" t="s">
        <v>42</v>
      </c>
    </row>
    <row r="28" spans="1:3" ht="12.75">
      <c r="A28" s="63" t="s">
        <v>57</v>
      </c>
      <c r="B28" s="91">
        <f>'C - Equipe 3'!F10</f>
        <v>0</v>
      </c>
      <c r="C28" s="92">
        <f>'C - Equipe 3'!G10</f>
        <v>0</v>
      </c>
    </row>
    <row r="29" spans="1:3" ht="12.75">
      <c r="A29" s="68" t="s">
        <v>85</v>
      </c>
      <c r="B29" s="93">
        <f>'C - Equipe 3'!F42</f>
        <v>0</v>
      </c>
      <c r="C29" s="94">
        <f>'C - Equipe 3'!G42</f>
        <v>0</v>
      </c>
    </row>
    <row r="30" spans="1:3" ht="12.75">
      <c r="A30" s="68" t="s">
        <v>80</v>
      </c>
      <c r="B30" s="93">
        <f>'C - Equipe 3'!F45</f>
        <v>0</v>
      </c>
      <c r="C30" s="94">
        <f>'C - Equipe 3'!G45</f>
        <v>0</v>
      </c>
    </row>
    <row r="31" spans="1:3" ht="12.75">
      <c r="A31" s="70" t="s">
        <v>58</v>
      </c>
      <c r="B31" s="95">
        <f>'C - Equipe 3'!F43+'C - Equipe 3'!F44</f>
        <v>0</v>
      </c>
      <c r="C31" s="96">
        <f>'C - Equipe 3'!G43+'C - Equipe 3'!G44</f>
        <v>0</v>
      </c>
    </row>
    <row r="32" spans="1:3" ht="13.5" thickBot="1">
      <c r="A32" s="73" t="s">
        <v>59</v>
      </c>
      <c r="B32" s="97">
        <f>'C - Equipe 3'!F46</f>
        <v>0</v>
      </c>
      <c r="C32" s="98">
        <f>'C - Equipe 3'!G46</f>
        <v>0</v>
      </c>
    </row>
    <row r="33" spans="1:3" ht="15.75" thickBot="1">
      <c r="A33" s="76" t="s">
        <v>20</v>
      </c>
      <c r="B33" s="77">
        <f>SUM(B28:B32)</f>
        <v>0</v>
      </c>
      <c r="C33" s="78">
        <f>SUM(C28:C32)</f>
        <v>0</v>
      </c>
    </row>
    <row r="34" spans="1:3" ht="15">
      <c r="A34" s="83"/>
      <c r="B34" s="84"/>
      <c r="C34" s="84"/>
    </row>
    <row r="35" spans="1:3" ht="25.5" customHeight="1" thickBot="1">
      <c r="A35" s="60" t="s">
        <v>25</v>
      </c>
      <c r="B35" s="59"/>
      <c r="C35" s="120">
        <f>'D - Equipe 4'!C5:E5</f>
        <v>0</v>
      </c>
    </row>
    <row r="36" spans="2:3" ht="15.75" thickBot="1">
      <c r="B36" s="381" t="s">
        <v>26</v>
      </c>
      <c r="C36" s="382"/>
    </row>
    <row r="37" spans="1:3" ht="13.5" thickBot="1">
      <c r="A37" s="61" t="s">
        <v>41</v>
      </c>
      <c r="B37" s="89" t="s">
        <v>61</v>
      </c>
      <c r="C37" s="90" t="s">
        <v>42</v>
      </c>
    </row>
    <row r="38" spans="1:3" ht="12.75">
      <c r="A38" s="63" t="s">
        <v>57</v>
      </c>
      <c r="B38" s="91">
        <f>'D - Equipe 4'!F10</f>
        <v>0</v>
      </c>
      <c r="C38" s="92">
        <f>'D - Equipe 4'!G10</f>
        <v>0</v>
      </c>
    </row>
    <row r="39" spans="1:3" ht="12.75">
      <c r="A39" s="68" t="s">
        <v>85</v>
      </c>
      <c r="B39" s="93">
        <f>'D - Equipe 4'!F42</f>
        <v>0</v>
      </c>
      <c r="C39" s="94">
        <f>'D - Equipe 4'!G42</f>
        <v>0</v>
      </c>
    </row>
    <row r="40" spans="1:3" ht="12.75">
      <c r="A40" s="68" t="s">
        <v>79</v>
      </c>
      <c r="B40" s="93">
        <f>'D - Equipe 4'!F45</f>
        <v>0</v>
      </c>
      <c r="C40" s="94">
        <f>'D - Equipe 4'!G45</f>
        <v>0</v>
      </c>
    </row>
    <row r="41" spans="1:3" ht="12.75">
      <c r="A41" s="70" t="s">
        <v>58</v>
      </c>
      <c r="B41" s="95">
        <f>'D - Equipe 4'!F43+'D - Equipe 4'!F44</f>
        <v>0</v>
      </c>
      <c r="C41" s="96">
        <f>'D - Equipe 4'!G43+'D - Equipe 4'!G44</f>
        <v>0</v>
      </c>
    </row>
    <row r="42" spans="1:3" ht="13.5" thickBot="1">
      <c r="A42" s="73" t="s">
        <v>59</v>
      </c>
      <c r="B42" s="97">
        <f>'D - Equipe 4'!F46</f>
        <v>0</v>
      </c>
      <c r="C42" s="98">
        <f>'D - Equipe 4'!G46</f>
        <v>0</v>
      </c>
    </row>
    <row r="43" spans="1:3" ht="15.75" thickBot="1">
      <c r="A43" s="76" t="s">
        <v>20</v>
      </c>
      <c r="B43" s="77">
        <f>SUM(B38:B42)</f>
        <v>0</v>
      </c>
      <c r="C43" s="78">
        <f>SUM(C38:C42)</f>
        <v>0</v>
      </c>
    </row>
    <row r="44" spans="1:3" ht="15">
      <c r="A44" s="83"/>
      <c r="B44" s="84"/>
      <c r="C44" s="84"/>
    </row>
    <row r="45" spans="1:3" ht="15.75" thickBot="1">
      <c r="A45" s="60" t="s">
        <v>27</v>
      </c>
      <c r="B45" s="59"/>
      <c r="C45" s="120">
        <f>'E - Equipe 5'!C5:E5</f>
        <v>0</v>
      </c>
    </row>
    <row r="46" spans="2:3" ht="15.75" thickBot="1">
      <c r="B46" s="381" t="s">
        <v>28</v>
      </c>
      <c r="C46" s="382"/>
    </row>
    <row r="47" spans="1:3" ht="13.5" thickBot="1">
      <c r="A47" s="61" t="s">
        <v>41</v>
      </c>
      <c r="B47" s="89" t="s">
        <v>61</v>
      </c>
      <c r="C47" s="90" t="s">
        <v>42</v>
      </c>
    </row>
    <row r="48" spans="1:3" ht="12.75">
      <c r="A48" s="63" t="s">
        <v>57</v>
      </c>
      <c r="B48" s="91">
        <f>'E - Equipe 5'!F10</f>
        <v>0</v>
      </c>
      <c r="C48" s="92">
        <f>'E - Equipe 5'!G10</f>
        <v>0</v>
      </c>
    </row>
    <row r="49" spans="1:3" ht="12.75">
      <c r="A49" s="68" t="s">
        <v>85</v>
      </c>
      <c r="B49" s="93">
        <f>'E - Equipe 5'!F42</f>
        <v>0</v>
      </c>
      <c r="C49" s="94">
        <f>'E - Equipe 5'!G42</f>
        <v>0</v>
      </c>
    </row>
    <row r="50" spans="1:3" ht="12.75">
      <c r="A50" s="68" t="s">
        <v>80</v>
      </c>
      <c r="B50" s="93">
        <f>'E - Equipe 5'!F45</f>
        <v>0</v>
      </c>
      <c r="C50" s="94">
        <f>'E - Equipe 5'!G45</f>
        <v>0</v>
      </c>
    </row>
    <row r="51" spans="1:3" ht="12.75">
      <c r="A51" s="70" t="s">
        <v>58</v>
      </c>
      <c r="B51" s="95">
        <f>'E - Equipe 5'!F43+'E - Equipe 5'!F44</f>
        <v>0</v>
      </c>
      <c r="C51" s="96">
        <f>'E - Equipe 5'!G43+'E - Equipe 5'!G44</f>
        <v>0</v>
      </c>
    </row>
    <row r="52" spans="1:3" ht="13.5" thickBot="1">
      <c r="A52" s="73" t="s">
        <v>59</v>
      </c>
      <c r="B52" s="97">
        <f>'E - Equipe 5'!F46</f>
        <v>0</v>
      </c>
      <c r="C52" s="98">
        <f>'E - Equipe 5'!G46</f>
        <v>0</v>
      </c>
    </row>
    <row r="53" spans="1:3" ht="15.75" thickBot="1">
      <c r="A53" s="76" t="s">
        <v>20</v>
      </c>
      <c r="B53" s="77">
        <f>SUM(B48:B52)</f>
        <v>0</v>
      </c>
      <c r="C53" s="78">
        <f>SUM(C48:C52)</f>
        <v>0</v>
      </c>
    </row>
    <row r="54" spans="1:3" ht="15.75" thickBot="1">
      <c r="A54" s="83"/>
      <c r="B54" s="84"/>
      <c r="C54" s="84"/>
    </row>
    <row r="55" spans="2:3" ht="29.25" customHeight="1" thickBot="1">
      <c r="B55" s="381" t="s">
        <v>30</v>
      </c>
      <c r="C55" s="382"/>
    </row>
    <row r="56" spans="1:3" s="88" customFormat="1" ht="32.25" customHeight="1" thickBot="1">
      <c r="A56" s="61" t="s">
        <v>41</v>
      </c>
      <c r="B56" s="89" t="s">
        <v>61</v>
      </c>
      <c r="C56" s="90" t="s">
        <v>42</v>
      </c>
    </row>
    <row r="57" spans="1:3" ht="17.25" customHeight="1">
      <c r="A57" s="63" t="s">
        <v>57</v>
      </c>
      <c r="B57" s="91">
        <f aca="true" t="shared" si="0" ref="B57:C61">B8+B18+B28+B38+B48</f>
        <v>0</v>
      </c>
      <c r="C57" s="92">
        <f t="shared" si="0"/>
        <v>0</v>
      </c>
    </row>
    <row r="58" spans="1:3" ht="17.25" customHeight="1">
      <c r="A58" s="68" t="s">
        <v>85</v>
      </c>
      <c r="B58" s="93">
        <f t="shared" si="0"/>
        <v>0</v>
      </c>
      <c r="C58" s="94">
        <f t="shared" si="0"/>
        <v>0</v>
      </c>
    </row>
    <row r="59" spans="1:3" ht="19.5" customHeight="1">
      <c r="A59" s="68" t="s">
        <v>79</v>
      </c>
      <c r="B59" s="93">
        <f t="shared" si="0"/>
        <v>0</v>
      </c>
      <c r="C59" s="94">
        <f t="shared" si="0"/>
        <v>0</v>
      </c>
    </row>
    <row r="60" spans="1:3" ht="17.25" customHeight="1">
      <c r="A60" s="70" t="s">
        <v>58</v>
      </c>
      <c r="B60" s="95">
        <f t="shared" si="0"/>
        <v>0</v>
      </c>
      <c r="C60" s="96">
        <f t="shared" si="0"/>
        <v>0</v>
      </c>
    </row>
    <row r="61" spans="1:3" ht="17.25" customHeight="1" thickBot="1">
      <c r="A61" s="73" t="s">
        <v>59</v>
      </c>
      <c r="B61" s="100">
        <f t="shared" si="0"/>
        <v>0</v>
      </c>
      <c r="C61" s="98">
        <f t="shared" si="0"/>
        <v>0</v>
      </c>
    </row>
    <row r="62" spans="1:3" ht="17.25" customHeight="1" thickBot="1">
      <c r="A62" s="76" t="s">
        <v>20</v>
      </c>
      <c r="B62" s="77">
        <f>SUM(B57:B61)</f>
        <v>0</v>
      </c>
      <c r="C62" s="78">
        <f>SUM(C57:C61)</f>
        <v>0</v>
      </c>
    </row>
    <row r="63" spans="1:7" s="87" customFormat="1" ht="24.75" customHeight="1">
      <c r="A63" s="85"/>
      <c r="B63" s="86"/>
      <c r="G63" s="105"/>
    </row>
    <row r="64" spans="1:3" ht="24.75" customHeight="1">
      <c r="A64" s="380"/>
      <c r="B64" s="380"/>
      <c r="C64" s="380"/>
    </row>
  </sheetData>
  <sheetProtection password="92C0" sheet="1"/>
  <mergeCells count="9">
    <mergeCell ref="B16:C16"/>
    <mergeCell ref="A1:C1"/>
    <mergeCell ref="B6:C6"/>
    <mergeCell ref="B26:C26"/>
    <mergeCell ref="A64:C64"/>
    <mergeCell ref="B55:C55"/>
    <mergeCell ref="B46:C46"/>
    <mergeCell ref="B36:C36"/>
    <mergeCell ref="A5:B5"/>
  </mergeCells>
  <printOptions horizontalCentered="1"/>
  <pageMargins left="0.1968503937007874" right="0.1968503937007874" top="0.41" bottom="0.3937007874015748" header="0.15748031496062992" footer="0.1968503937007874"/>
  <pageSetup fitToHeight="1" fitToWidth="1" horizontalDpi="600" verticalDpi="600" orientation="portrait" paperSize="9" scale="82"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DOMF</dc:creator>
  <cp:keywords/>
  <dc:description/>
  <cp:lastModifiedBy>Mathilde Leyle</cp:lastModifiedBy>
  <cp:lastPrinted>2019-01-30T07:35:03Z</cp:lastPrinted>
  <dcterms:created xsi:type="dcterms:W3CDTF">2012-04-08T18:44:33Z</dcterms:created>
  <dcterms:modified xsi:type="dcterms:W3CDTF">2019-02-28T08:26:08Z</dcterms:modified>
  <cp:category/>
  <cp:version/>
  <cp:contentType/>
  <cp:contentStatus/>
</cp:coreProperties>
</file>