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Publics\IRESP\4- Appels à projets\AAP en cours\AAP 2019 Handicap et Perte d'Autonomie\02. Dossier de candidature\ESMS\"/>
    </mc:Choice>
  </mc:AlternateContent>
  <bookViews>
    <workbookView xWindow="1575" yWindow="0" windowWidth="19440" windowHeight="1362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E - Répartition annuelle" sheetId="8" r:id="rId8"/>
    <sheet name="F - Fiche de synthèse" sheetId="9" r:id="rId9"/>
  </sheets>
  <externalReferences>
    <externalReference r:id="rId10"/>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'E - Répartition annuelle'!$A$1:$H$71</definedName>
    <definedName name="Z_05A4635C_9AA5_4788_AE33_0D2B48B9581F_.wvu.PrintArea" localSheetId="8" hidden="1">'F - Fiche de synthèse'!$A$1:$C$62</definedName>
    <definedName name="Z_05A4635C_9AA5_4788_AE33_0D2B48B9581F_.wvu.PrintArea" localSheetId="0" hidden="1">NOTICE!$A$1:$H$68</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_xlnm.Print_Area" localSheetId="6">'E - Equipe 5'!$A$1:$G$54</definedName>
    <definedName name="_xlnm.Print_Area" localSheetId="7">'E - Répartition annuelle'!$A$1:$H$71</definedName>
    <definedName name="_xlnm.Print_Area" localSheetId="8">'F - Fiche de synthèse'!$A$1:$C$62</definedName>
    <definedName name="_xlnm.Print_Area" localSheetId="0">NOTICE!$A$1:$H$68</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71" i="8" l="1"/>
  <c r="D71" i="8"/>
  <c r="E71" i="8"/>
  <c r="C57" i="8"/>
  <c r="D57" i="8"/>
  <c r="E57" i="8"/>
  <c r="C43" i="8"/>
  <c r="D43" i="8"/>
  <c r="E43" i="8"/>
  <c r="C29" i="8"/>
  <c r="D29" i="8"/>
  <c r="E29" i="8"/>
  <c r="H65" i="8"/>
  <c r="H66" i="8"/>
  <c r="H67" i="8"/>
  <c r="H68" i="8"/>
  <c r="H69" i="8"/>
  <c r="H70" i="8"/>
  <c r="H64" i="8"/>
  <c r="H51" i="8"/>
  <c r="H52" i="8"/>
  <c r="H53" i="8"/>
  <c r="H54" i="8"/>
  <c r="H55" i="8"/>
  <c r="H56" i="8"/>
  <c r="H50" i="8"/>
  <c r="H38" i="8"/>
  <c r="H37" i="8"/>
  <c r="H39" i="8"/>
  <c r="H40" i="8"/>
  <c r="H41" i="8"/>
  <c r="H42" i="8"/>
  <c r="H36" i="8"/>
  <c r="H23" i="8"/>
  <c r="H24" i="8"/>
  <c r="H25" i="8"/>
  <c r="H26" i="8"/>
  <c r="H27" i="8"/>
  <c r="H28" i="8"/>
  <c r="H22" i="8"/>
  <c r="H8" i="8"/>
  <c r="H10" i="8"/>
  <c r="H11" i="8"/>
  <c r="H12" i="8"/>
  <c r="H13" i="8"/>
  <c r="H14" i="8"/>
  <c r="H9" i="8"/>
  <c r="E15" i="8" l="1"/>
  <c r="B15" i="8" l="1"/>
  <c r="B29" i="8"/>
  <c r="H29" i="8" s="1"/>
  <c r="B43" i="8"/>
  <c r="H43" i="8" s="1"/>
  <c r="B57" i="8"/>
  <c r="H57" i="8" s="1"/>
  <c r="B71" i="8"/>
  <c r="H71" i="8" s="1"/>
  <c r="C51" i="9" l="1"/>
  <c r="B51" i="9"/>
  <c r="C50" i="9"/>
  <c r="B50" i="9"/>
  <c r="C49" i="9"/>
  <c r="B49" i="9"/>
  <c r="C52" i="9"/>
  <c r="B52" i="9"/>
  <c r="C41" i="9"/>
  <c r="B41" i="9"/>
  <c r="C40" i="9"/>
  <c r="B40" i="9"/>
  <c r="C39" i="9"/>
  <c r="B39" i="9"/>
  <c r="C42" i="9"/>
  <c r="B42" i="9"/>
  <c r="C30" i="9"/>
  <c r="B30" i="9"/>
  <c r="C29" i="9"/>
  <c r="B29" i="9"/>
  <c r="C31" i="9"/>
  <c r="B31" i="9"/>
  <c r="C32" i="9"/>
  <c r="B32" i="9"/>
  <c r="C21" i="9"/>
  <c r="B21" i="9"/>
  <c r="C20" i="9"/>
  <c r="B20" i="9"/>
  <c r="C19" i="9"/>
  <c r="B19" i="9"/>
  <c r="C22" i="9"/>
  <c r="B22" i="9"/>
  <c r="C15" i="8"/>
  <c r="H15" i="8" s="1"/>
  <c r="D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C3" i="8"/>
  <c r="B10" i="9"/>
  <c r="C11" i="9"/>
  <c r="C9" i="9"/>
  <c r="C12" i="9"/>
  <c r="B12" i="9"/>
  <c r="B11" i="9"/>
  <c r="C45" i="9"/>
  <c r="C35" i="9"/>
  <c r="C25" i="9"/>
  <c r="C15" i="9"/>
  <c r="C5" i="9"/>
  <c r="C3" i="9"/>
  <c r="G10" i="7" l="1"/>
  <c r="B61" i="9"/>
  <c r="F21" i="7"/>
  <c r="G10" i="6"/>
  <c r="C38" i="9" s="1"/>
  <c r="C43" i="9" s="1"/>
  <c r="C48" i="9"/>
  <c r="C53" i="9" s="1"/>
  <c r="G41" i="7"/>
  <c r="F35" i="7"/>
  <c r="F10" i="7" s="1"/>
  <c r="F35" i="6"/>
  <c r="C60" i="9"/>
  <c r="F21" i="6"/>
  <c r="G10" i="5"/>
  <c r="C28" i="9" s="1"/>
  <c r="C33" i="9" s="1"/>
  <c r="B58" i="9"/>
  <c r="F21" i="5"/>
  <c r="F35" i="5"/>
  <c r="B60" i="9"/>
  <c r="G10" i="4"/>
  <c r="G41" i="4" s="1"/>
  <c r="I29" i="8" s="1"/>
  <c r="F35" i="4"/>
  <c r="F21" i="4"/>
  <c r="B59" i="9"/>
  <c r="C58" i="9"/>
  <c r="C59" i="9"/>
  <c r="C61" i="9"/>
  <c r="F35" i="3"/>
  <c r="F21" i="3"/>
  <c r="G10" i="3"/>
  <c r="G41" i="3" s="1"/>
  <c r="F10" i="6" l="1"/>
  <c r="F41" i="6" s="1"/>
  <c r="G41" i="6"/>
  <c r="I57" i="8" s="1"/>
  <c r="I71" i="8"/>
  <c r="B38" i="9"/>
  <c r="B43" i="9" s="1"/>
  <c r="G41" i="5"/>
  <c r="I43" i="8" s="1"/>
  <c r="F10" i="5"/>
  <c r="F41" i="5" s="1"/>
  <c r="B48" i="9"/>
  <c r="B53" i="9" s="1"/>
  <c r="F41" i="7"/>
  <c r="F42" i="7" s="1"/>
  <c r="C18" i="9"/>
  <c r="C23" i="9" s="1"/>
  <c r="F10" i="4"/>
  <c r="F10" i="3"/>
  <c r="F41" i="3" s="1"/>
  <c r="F42" i="3" s="1"/>
  <c r="C8" i="9"/>
  <c r="C13" i="9" s="1"/>
  <c r="I15" i="8"/>
  <c r="F42" i="6" l="1"/>
  <c r="B28" i="9"/>
  <c r="B33" i="9" s="1"/>
  <c r="B8" i="9"/>
  <c r="F42" i="5"/>
  <c r="C57" i="9"/>
  <c r="C62" i="9" s="1"/>
  <c r="B18" i="9"/>
  <c r="B23" i="9" s="1"/>
  <c r="F41" i="4"/>
  <c r="F42" i="4" s="1"/>
  <c r="B13" i="9"/>
  <c r="B57" i="9" l="1"/>
  <c r="B62"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<sst xmlns="http://schemas.openxmlformats.org/spreadsheetml/2006/main" count="499" uniqueCount="192">
  <si>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</si>
  <si>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</si>
  <si>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</si>
  <si>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</si>
  <si>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</si>
  <si>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</si>
  <si>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</si>
  <si>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</si>
  <si>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</si>
  <si>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</si>
  <si>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</si>
  <si>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</si>
  <si>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</si>
  <si>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</si>
  <si>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</si>
  <si>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t xml:space="preserve">3 - Onglets "équipes" </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</si>
  <si>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</si>
  <si>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</si>
  <si>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</si>
  <si>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</si>
  <si>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</si>
  <si>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</si>
  <si>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</si>
  <si>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</si>
  <si>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</si>
  <si>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</si>
  <si>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</si>
  <si>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</si>
  <si>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</si>
  <si>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</si>
  <si>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</si>
  <si>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</si>
  <si>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</si>
  <si>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</si>
  <si>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</si>
  <si>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</si>
  <si>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</si>
  <si>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</si>
  <si>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</si>
  <si>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</si>
  <si>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</si>
  <si>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</si>
  <si>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</si>
  <si>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</si>
  <si>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</si>
  <si>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</si>
  <si>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</si>
  <si>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</si>
  <si>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</si>
  <si>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</si>
  <si>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</si>
  <si>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</si>
  <si>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</si>
  <si>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</si>
  <si>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</si>
  <si>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</si>
  <si>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</si>
  <si>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</si>
  <si>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</si>
  <si>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</si>
  <si>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</si>
  <si>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</si>
  <si>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</si>
  <si>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</si>
  <si>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</si>
  <si>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</si>
  <si>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</si>
  <si>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</si>
  <si>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</si>
  <si>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</si>
  <si>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</si>
  <si>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</si>
  <si>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</si>
  <si>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</si>
  <si>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</si>
  <si>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</si>
  <si>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</si>
  <si>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</si>
  <si>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</si>
  <si>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</si>
  <si>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</si>
  <si>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</si>
  <si>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</si>
  <si>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</si>
  <si>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</si>
  <si>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</si>
  <si>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</si>
  <si>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</si>
  <si>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</si>
  <si>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</si>
  <si>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</si>
  <si>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</si>
  <si>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</si>
  <si>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</si>
  <si>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</si>
  <si>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</si>
  <si>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</si>
  <si>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 xml:space="preserve">4 - Onglet "E - Répartition annuelle"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</si>
  <si>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</si>
  <si>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</si>
  <si>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</si>
  <si>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</si>
  <si>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</si>
  <si>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</si>
  <si>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</si>
  <si>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r>
      <t xml:space="preserve">1-1.  </t>
    </r>
    <r>
      <rPr>
        <sz val="10"/>
        <rFont val="Arial"/>
        <family val="2"/>
      </rPr>
      <t>Seuls les onglets "A - Equipe 1", "B - Equipe 2", "C - Equipe 3", "D - Equipe 4", "E - Equipe 5" (en fonction du nombre de partenaires) et "E - Répartition annuelle" sont à renseigner. L'onglet "Fiche de synthèse" est rempli automatiquement à partir des données fournies dans les autres onglets.</t>
    </r>
  </si>
  <si>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</si>
  <si>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</si>
  <si>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</si>
  <si>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</si>
  <si>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</si>
  <si>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</si>
  <si>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</si>
  <si>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</si>
  <si>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</si>
  <si>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</si>
  <si>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</si>
  <si>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</si>
  <si>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</si>
  <si>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</si>
  <si>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</si>
  <si>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</si>
  <si>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</si>
  <si>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</si>
  <si>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</si>
  <si>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</si>
  <si>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</si>
  <si>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</si>
  <si>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</si>
  <si>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</si>
  <si>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</si>
  <si>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</si>
  <si>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</si>
  <si>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</si>
  <si>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r>
      <rPr>
        <b/>
        <u/>
        <sz val="10"/>
        <rFont val="Arial"/>
        <family val="2"/>
      </rPr>
      <t>Rappel</t>
    </r>
    <r>
      <rPr>
        <sz val="10"/>
        <rFont val="Arial"/>
        <family val="2"/>
      </rPr>
      <t xml:space="preserve"> : le porteur de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</si>
  <si>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</si>
  <si>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</si>
  <si>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Coordonnées bancaires de l'organisme gestionnaire</t>
  </si>
  <si>
    <t>Il convient de joindre un Relevé d'Identité Bancaire par organisme gestionnaire ainsi que coordonnées IBAN et BIC</t>
  </si>
  <si>
    <t>Nombre d'hommes mois</t>
  </si>
  <si>
    <t>Signature du Représentant légal de l'organisme gestionnaire</t>
  </si>
  <si>
    <t>Missions *</t>
  </si>
  <si>
    <t>*Au-delà de 5% ces frais devront faire l'objet d'une justification</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</si>
  <si>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</si>
  <si>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2-3 Le montant minimum demandé par équipe bénéficiaire devra être de 10 000€</t>
  </si>
  <si>
    <t>Autres organismes oeuvrant dans le domaine de la recherche</t>
  </si>
  <si>
    <r>
      <t xml:space="preserve">2-2. </t>
    </r>
    <r>
      <rPr>
        <sz val="10"/>
        <rFont val="Arial"/>
        <family val="2"/>
      </rPr>
      <t>Le financement est attribué pour la durée du projet.
Le coordonnateur doit se reporter au texte de l'appel à projets pour connaître les montants minimum et maximum de financement pour chacune des modalités.</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</si>
  <si>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r>
      <rPr>
        <sz val="10"/>
        <rFont val="Arial"/>
        <family val="2"/>
      </rPr>
      <t>Les vacations ne sont pas autorisées, sauf de façon ponctuelle dans l'attente de la mise en place de cet appel à projets.</t>
    </r>
  </si>
  <si>
    <t>Il convient de répartir l'aide demandée par tranche pour la réalisation du projet.</t>
  </si>
  <si>
    <r>
      <rPr>
        <b/>
        <sz val="10"/>
        <rFont val="Arial"/>
        <family val="2"/>
      </rPr>
      <t>Toutes les équipes, y compris celles ne demandant pas de financement, doivent renseigner l'onglet qui leur correspond</t>
    </r>
    <r>
      <rPr>
        <sz val="10"/>
        <rFont val="Arial"/>
        <family val="2"/>
      </rPr>
      <t xml:space="preserve">.
Toute demande de modification du fichier Excel doit faire l'objet d'une demande à l'IReSP.
</t>
    </r>
    <r>
      <rPr>
        <sz val="10"/>
        <color rgb="FFC00000"/>
        <rFont val="Arial"/>
        <family val="2"/>
      </rPr>
      <t>Au maximum 5 équipes peuvent être financées.</t>
    </r>
  </si>
  <si>
    <t>Les projets de moins de 20 mois feront l’objet d’un financement en une seule fois.</t>
  </si>
  <si>
    <t xml:space="preserve">5 - Onglet "F - Synthèse budgétaire du projet" </t>
  </si>
  <si>
    <t>Cet onglet est rempli automatiquement à partir des données fournies dans les autres onglets.</t>
  </si>
  <si>
    <t>Les projets de 20 mois et plus feront l’objet d’un financement en deux fois et seront donc découpés en 2 tranches.
Exemple : pour un projet de 24 mois : tranche 1 (période de 0 à 12 mois) et tranche 2 (période de 13 à 24 mois).</t>
  </si>
  <si>
    <t>Argumentaire détaillé par poste de dépense</t>
  </si>
  <si>
    <t xml:space="preserve">(m) </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</si>
  <si>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Les structures soumises au code des marchés public ou à l'ordonnance n° 2005-649 du 6 juin 2005 doivent respecter les règles liées à l'achat public et aux procédures de mise en concurrence.</t>
  </si>
  <si>
    <t>Il est impératif de justifier de manière détaillée l'aide demandée par poste de dépense.</t>
  </si>
  <si>
    <t>Il convient d'indiquer les ressources complémentaires (co-financements envisagés ou obtenus) par rapport à l'aide demandée dans le cadre du Projet. Cette information permet aux experts d'évaluer la faisabilité du projet d'un point de vue financier.</t>
  </si>
  <si>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6 hommes.mois ; si son activité de recherche est consacrée à 75% du projet déposé, on comptera 4,5 hommes.mois. Cependant, pour le calcul du coût complet son salaire sera compté à 50%.</t>
    </r>
  </si>
  <si>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</si>
  <si>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</si>
  <si>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</si>
  <si>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</si>
  <si>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</si>
  <si>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</si>
  <si>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</si>
  <si>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</si>
  <si>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</si>
  <si>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</si>
  <si>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Les frais de gestion sont les frais d'administration générale imputables au projet. </t>
    </r>
    <r>
      <rPr>
        <b/>
        <sz val="10"/>
        <rFont val="Arial"/>
        <family val="2"/>
      </rPr>
      <t>Ils sont plafonnés à 15% du coût total des dépenses éligibles hors frais de gestion</t>
    </r>
    <r>
      <rPr>
        <sz val="10"/>
        <rFont val="Arial"/>
        <family val="2"/>
      </rPr>
      <t>. En conséquence, aucun prélèvement supplémentaire à quelque titre que ce soit n’est autorisé au titre de l’aide versée par l’Inserm</t>
    </r>
  </si>
  <si>
    <t>Frais de gestion (k) (plafonnés à 15% du coût total des dépenses éligibles)</t>
  </si>
  <si>
    <t xml:space="preserve">NOTICE - Volet financier par équipe
Appel à projets </t>
  </si>
  <si>
    <t xml:space="preserve">1-0. Tous les montants doivent être renseignés en arrondi, y compris pour les dépenses de personnels </t>
  </si>
  <si>
    <r>
      <t xml:space="preserve">2-4. Les équipes appartiendront aux organismes suivants : </t>
    </r>
    <r>
      <rPr>
        <sz val="10"/>
        <rFont val="Arial"/>
        <family val="2"/>
      </rPr>
      <t xml:space="preserve">Organismes publics de recherche (EPST, EPIC, …) ; Etablissement d'enseignement supérieur (Universités, écoles) ; Fondations et associations de recherche ; Etablissements de santé. </t>
    </r>
    <r>
      <rPr>
        <b/>
        <sz val="10"/>
        <color rgb="FFFF0000"/>
        <rFont val="Arial"/>
        <family val="2"/>
      </rPr>
      <t xml:space="preserve">La gestion par une association ne pourra être retenue que si elle justifie d'une activité de recherche et que le chercheur bénéficiaire de la subvention n'a pas d'appartenance à un organisme public.
</t>
    </r>
  </si>
  <si>
    <r>
      <t xml:space="preserve">Les achats d'équipement nécessaires à la réalisation du projet s'effectuent conformément aux règles applicables aux achats de l'établissement gestionnaire. Ces équipements doivent être décrits de manière fonctionnelle dans le champ « Argumentaire (m) » et leur chiffrage doit être réaliste.
Toute demande peut faire l'objet d'une vérification lors de la mise en place de l'aide ou lors de la justification des dépenses. 
</t>
    </r>
    <r>
      <rPr>
        <b/>
        <sz val="10"/>
        <rFont val="Arial"/>
        <family val="2"/>
      </rPr>
      <t>L'achat de matériel informatique-bureautique et mobilier n'est pas admis sauf accord préalable de l'Inserm.</t>
    </r>
    <r>
      <rPr>
        <sz val="10"/>
        <rFont val="Arial"/>
        <family val="2"/>
      </rPr>
      <t xml:space="preserve">
</t>
    </r>
    <r>
      <rPr>
        <b/>
        <sz val="10"/>
        <rFont val="Arial"/>
        <family val="2"/>
      </rPr>
      <t>Dans ce cas, cette demande doit être précisément justifiée dans le champ "Argumentaire (m)"</t>
    </r>
    <r>
      <rPr>
        <sz val="10"/>
        <rFont val="Arial"/>
        <family val="2"/>
      </rPr>
      <t xml:space="preserve">
Les seuils s’apprécient selon les règles applicables au sein de l’établissement gestionnaire (tout achat de matériel supérieur à 1600€ HT est qualifié d'équipement pour l'Inserm).</t>
    </r>
  </si>
  <si>
    <t>Renseigner les montants en arrondi</t>
  </si>
  <si>
    <t>Aide demandée : 
Année 2020</t>
  </si>
  <si>
    <t>Aide demandée : 
Année 2021</t>
  </si>
  <si>
    <t xml:space="preserve">Aide demandée à compter de la date de démarrage du Projet qui devra obligatoirement débuter sur 2019 </t>
  </si>
  <si>
    <t xml:space="preserve">Aide demandée à compter de la date de démarrage du Projet qui devra obligatoirement débuter sur 2019 
</t>
  </si>
  <si>
    <t>Aide demandée : 
Année 2022</t>
  </si>
  <si>
    <r>
      <t xml:space="preserve">Signature du Représentant légal de l'organisme gestionnaire
</t>
    </r>
    <r>
      <rPr>
        <b/>
        <sz val="10"/>
        <color rgb="FFFF0000"/>
        <rFont val="Arial"/>
        <family val="2"/>
      </rPr>
      <t>signature obligatoire uniquement pour les équipes demandant un financement</t>
    </r>
  </si>
  <si>
    <r>
      <t xml:space="preserve">Il est impératif de bien prendre connaissance du 
</t>
    </r>
    <r>
      <rPr>
        <b/>
        <u/>
        <sz val="11"/>
        <color indexed="10"/>
        <rFont val="Arial"/>
        <family val="2"/>
      </rPr>
      <t xml:space="preserve">GUIDE DU CANDIDAT 
</t>
    </r>
    <r>
      <rPr>
        <b/>
        <sz val="11"/>
        <color indexed="10"/>
        <rFont val="Arial"/>
        <family val="2"/>
      </rPr>
      <t>avant de remplir ce document</t>
    </r>
  </si>
  <si>
    <t>AAP 2019 Polyhandicap 
Fichier budgétaire</t>
  </si>
  <si>
    <t>AAP 2019 Polyhandicap 
 Budget Equipe 1</t>
  </si>
  <si>
    <t>AAP 2019 Polyhandicap 
 Budget Equipe 2</t>
  </si>
  <si>
    <t>AAP 2019 Polyhandicap 
 Budget Equipe 3</t>
  </si>
  <si>
    <t>AAP 2019 Polyhandicap 
Budget Equipe 4</t>
  </si>
  <si>
    <t>AAP 2019 Polyhandicap 
Budget Equipe 5</t>
  </si>
  <si>
    <t>AAP 2019 Polyhandicap 
Volet E -  Répartition annuelle</t>
  </si>
  <si>
    <t xml:space="preserve">SYNTHESE BUDGETAIRE DU PROJET
AAP 2019 Polyhandicap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</si>
</sst>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55"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4"/>
      <color theme="0"/>
      <name val="Arial"/>
      <family val="2"/>
    </font>
    <font>
      <sz val="10"/>
      <color rgb="FFC00000"/>
      <name val="Arial"/>
      <family val="2"/>
    </font>
    <font>
      <sz val="10"/>
      <color theme="1"/>
      <name val="Arial"/>
      <family val="2"/>
    </font>
    <font>
      <sz val="11"/>
      <color indexed="8"/>
      <name val="Calibri"/>
      <family val="2"/>
    </font>
    <font>
      <sz val="10"/>
      <color indexed="8"/>
      <name val="Arial"/>
      <family val="2"/>
    </font>
    <font>
      <b/>
      <sz val="11"/>
      <color rgb="FFFF0000"/>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sz val="10"/>
      <color rgb="FFFF0000"/>
      <name val="Arial"/>
      <family val="2"/>
    </font>
    <font>
      <b/>
      <u/>
      <sz val="11"/>
      <color indexed="10"/>
      <name val="Arial"/>
      <family val="2"/>
    </font>
    <font>
      <b/>
      <sz val="11"/>
      <color indexed="10"/>
      <name val="Arial"/>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medium">
        <color auto="1"/>
      </top>
      <bottom style="medium">
        <color auto="1"/>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Protection="0"/>
  </cellStyleXfs>
  <cellXfs count="394">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44" xfId="2" applyNumberFormat="1" applyFill="1" applyBorder="1" applyAlignment="1" applyProtection="1">
      <alignment vertical="center"/>
      <protection locked="0"/>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4" fontId="1" fillId="4" borderId="46"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4" fontId="1" fillId="4" borderId="47" xfId="2" applyNumberFormat="1" applyFill="1" applyBorder="1" applyAlignment="1" applyProtection="1">
      <alignment vertical="center"/>
      <protection locked="0"/>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23" xfId="2" applyNumberFormat="1" applyFill="1" applyBorder="1" applyAlignment="1" applyProtection="1">
      <alignment vertical="center"/>
      <protection locked="0"/>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4"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49" fontId="5" fillId="0" borderId="2" xfId="2" applyNumberFormat="1" applyFont="1" applyFill="1" applyBorder="1" applyAlignment="1" applyProtection="1">
      <alignment horizontal="left" vertical="top"/>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4"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0" borderId="2" xfId="2" applyFont="1" applyBorder="1" applyAlignment="1" applyProtection="1">
      <alignment horizontal="left" vertical="center"/>
    </xf>
    <xf numFmtId="0" fontId="9" fillId="0" borderId="0"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1" fillId="0" borderId="0" xfId="2" applyFont="1" applyBorder="1" applyAlignment="1" applyProtection="1">
      <alignment vertical="top" wrapText="1"/>
    </xf>
    <xf numFmtId="0" fontId="1" fillId="0" borderId="3" xfId="2" applyFont="1" applyBorder="1" applyAlignment="1" applyProtection="1">
      <alignment vertical="top" wrapText="1"/>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9" fillId="0" borderId="0" xfId="2" applyFont="1" applyFill="1" applyBorder="1"/>
    <xf numFmtId="0" fontId="50" fillId="0" borderId="0" xfId="2" applyFont="1" applyFill="1" applyBorder="1"/>
    <xf numFmtId="0" fontId="51" fillId="0" borderId="0" xfId="2" applyFont="1" applyFill="1" applyBorder="1"/>
    <xf numFmtId="0" fontId="48"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2" fillId="4" borderId="85" xfId="2" applyFont="1" applyFill="1" applyBorder="1" applyAlignment="1" applyProtection="1">
      <alignment vertical="center" wrapText="1"/>
      <protection locked="0"/>
    </xf>
    <xf numFmtId="4" fontId="12" fillId="4" borderId="85" xfId="2" applyNumberFormat="1" applyFont="1" applyFill="1" applyBorder="1" applyAlignment="1" applyProtection="1">
      <alignment vertical="center" wrapText="1"/>
      <protection locked="0"/>
    </xf>
    <xf numFmtId="0" fontId="12" fillId="4"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4" borderId="11" xfId="2" applyNumberFormat="1" applyFill="1" applyBorder="1" applyAlignment="1" applyProtection="1">
      <alignment vertical="center"/>
      <protection locked="0"/>
    </xf>
    <xf numFmtId="14" fontId="5" fillId="0" borderId="38" xfId="2" applyNumberFormat="1" applyFont="1" applyFill="1" applyBorder="1" applyAlignment="1">
      <alignment vertical="center"/>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5" fillId="0" borderId="48"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0" fontId="34" fillId="0" borderId="0" xfId="2" applyFont="1"/>
    <xf numFmtId="0" fontId="1" fillId="0" borderId="3" xfId="2" applyBorder="1"/>
    <xf numFmtId="49" fontId="5" fillId="8" borderId="2" xfId="2" applyNumberFormat="1" applyFont="1" applyFill="1" applyBorder="1" applyAlignment="1" applyProtection="1">
      <alignment horizontal="left" vertical="center"/>
    </xf>
    <xf numFmtId="0" fontId="3" fillId="0" borderId="87" xfId="2" applyFont="1" applyFill="1" applyBorder="1" applyAlignment="1">
      <alignment horizontal="center" vertical="center" wrapText="1"/>
    </xf>
    <xf numFmtId="14" fontId="1" fillId="7" borderId="11" xfId="2" applyNumberFormat="1" applyFill="1" applyBorder="1" applyAlignment="1" applyProtection="1">
      <alignment vertical="center"/>
      <protection locked="0"/>
    </xf>
    <xf numFmtId="0" fontId="3" fillId="0" borderId="38" xfId="2" applyFont="1" applyFill="1" applyBorder="1" applyAlignment="1">
      <alignment horizontal="center" vertical="center" wrapText="1"/>
    </xf>
    <xf numFmtId="0" fontId="5" fillId="0" borderId="0" xfId="2" applyNumberFormat="1" applyFont="1" applyBorder="1" applyAlignment="1">
      <alignment horizontal="center" vertical="center" wrapText="1"/>
    </xf>
    <xf numFmtId="0" fontId="3" fillId="8" borderId="38" xfId="2" applyNumberFormat="1" applyFont="1" applyFill="1" applyBorder="1" applyAlignment="1">
      <alignment horizontal="center" vertical="center" wrapText="1"/>
    </xf>
    <xf numFmtId="0" fontId="1" fillId="4" borderId="40" xfId="2" applyNumberFormat="1" applyFill="1" applyBorder="1" applyAlignment="1" applyProtection="1">
      <alignment vertical="center"/>
      <protection locked="0"/>
    </xf>
    <xf numFmtId="0" fontId="1" fillId="7" borderId="40" xfId="2" applyNumberFormat="1" applyFill="1" applyBorder="1" applyAlignment="1" applyProtection="1">
      <alignment vertical="center"/>
      <protection locked="0"/>
    </xf>
    <xf numFmtId="0" fontId="5" fillId="0" borderId="48" xfId="2" applyNumberFormat="1" applyFont="1" applyFill="1" applyBorder="1" applyAlignment="1">
      <alignment vertical="center"/>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2" fillId="0" borderId="0" xfId="2" applyFont="1" applyAlignment="1">
      <alignment wrapText="1"/>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39" fillId="0" borderId="0" xfId="0" applyFont="1" applyAlignment="1">
      <alignment horizontal="left" vertical="center"/>
    </xf>
    <xf numFmtId="0" fontId="39" fillId="0" borderId="3" xfId="0" applyFont="1" applyBorder="1" applyAlignment="1">
      <alignment horizontal="left" vertical="center"/>
    </xf>
    <xf numFmtId="0" fontId="1"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0" fontId="1" fillId="8" borderId="0" xfId="2"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0" fontId="3" fillId="8" borderId="0" xfId="2" applyFont="1" applyFill="1" applyBorder="1" applyAlignment="1" applyProtection="1">
      <alignment horizontal="left" vertical="top" wrapText="1"/>
    </xf>
    <xf numFmtId="49" fontId="1" fillId="0" borderId="2" xfId="2" applyNumberFormat="1" applyFont="1" applyFill="1" applyBorder="1" applyAlignment="1" applyProtection="1">
      <alignment horizontal="left" vertical="center" wrapText="1"/>
    </xf>
    <xf numFmtId="49" fontId="1" fillId="0" borderId="0" xfId="2" applyNumberFormat="1" applyFont="1" applyFill="1" applyBorder="1" applyAlignment="1" applyProtection="1">
      <alignment horizontal="left" vertical="center" wrapText="1"/>
    </xf>
    <xf numFmtId="49" fontId="1" fillId="0" borderId="3" xfId="2" applyNumberFormat="1" applyFont="1" applyFill="1" applyBorder="1" applyAlignment="1" applyProtection="1">
      <alignment horizontal="left" vertical="center" wrapText="1"/>
    </xf>
    <xf numFmtId="0" fontId="4" fillId="4" borderId="54"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0" fontId="23" fillId="0" borderId="4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0" fontId="1" fillId="8" borderId="36" xfId="2" applyFont="1" applyFill="1" applyBorder="1" applyAlignment="1">
      <alignment horizontal="left" vertical="center" wrapText="1"/>
    </xf>
    <xf numFmtId="0" fontId="1" fillId="8" borderId="64"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4" xfId="0" applyFill="1" applyBorder="1" applyAlignment="1">
      <alignment vertical="center" wrapText="1"/>
    </xf>
    <xf numFmtId="0" fontId="0" fillId="8" borderId="11" xfId="0" applyFill="1" applyBorder="1" applyAlignment="1">
      <alignment vertical="center" wrapText="1"/>
    </xf>
    <xf numFmtId="0" fontId="3" fillId="4" borderId="55" xfId="2" applyFont="1" applyFill="1" applyBorder="1" applyAlignment="1" applyProtection="1">
      <alignment horizontal="center" vertical="center"/>
      <protection locked="0"/>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6"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1" xfId="2" applyFont="1" applyBorder="1" applyAlignment="1">
      <alignment horizontal="center"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5" xfId="2" applyFont="1" applyFill="1" applyBorder="1" applyAlignment="1" applyProtection="1">
      <alignment horizontal="center" vertical="center" wrapText="1"/>
      <protection locked="0"/>
    </xf>
    <xf numFmtId="0" fontId="12" fillId="4" borderId="66" xfId="2" applyFont="1" applyFill="1" applyBorder="1" applyAlignment="1" applyProtection="1">
      <alignment horizontal="center" vertical="center" wrapText="1"/>
      <protection locked="0"/>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1"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8" xfId="2" applyNumberFormat="1" applyFont="1" applyFill="1" applyBorder="1" applyAlignment="1" applyProtection="1">
      <alignment horizontal="center" vertical="center"/>
      <protection locked="0"/>
    </xf>
    <xf numFmtId="0" fontId="1" fillId="8" borderId="11" xfId="2" applyFont="1" applyFill="1" applyBorder="1" applyAlignment="1">
      <alignment horizontal="left" vertical="center" wrapText="1"/>
    </xf>
    <xf numFmtId="49" fontId="46" fillId="13" borderId="78" xfId="0" applyNumberFormat="1" applyFont="1" applyFill="1" applyBorder="1" applyAlignment="1">
      <alignment horizontal="center" vertical="center" wrapText="1"/>
    </xf>
    <xf numFmtId="0" fontId="46" fillId="13" borderId="79" xfId="0" applyNumberFormat="1" applyFont="1" applyFill="1" applyBorder="1" applyAlignment="1">
      <alignment horizontal="center" vertical="center" wrapText="1"/>
    </xf>
    <xf numFmtId="0" fontId="46" fillId="13" borderId="80" xfId="0" applyNumberFormat="1" applyFont="1" applyFill="1" applyBorder="1" applyAlignment="1">
      <alignment horizontal="center" vertical="center" wrapText="1"/>
    </xf>
    <xf numFmtId="0" fontId="37" fillId="3" borderId="65" xfId="0" applyFont="1" applyFill="1" applyBorder="1" applyAlignment="1" applyProtection="1">
      <alignment horizontal="center" vertical="center" wrapText="1"/>
    </xf>
    <xf numFmtId="0" fontId="37" fillId="3" borderId="69" xfId="0" applyFont="1" applyFill="1" applyBorder="1" applyAlignment="1" applyProtection="1">
      <alignment horizontal="center" vertical="center" wrapText="1"/>
    </xf>
    <xf numFmtId="0" fontId="37" fillId="3" borderId="70"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2" xfId="0" applyFont="1" applyFill="1" applyBorder="1" applyAlignment="1" applyProtection="1">
      <alignment horizontal="center" vertical="center" wrapText="1"/>
      <protection locked="0"/>
    </xf>
    <xf numFmtId="49" fontId="41" fillId="14" borderId="78" xfId="0" applyNumberFormat="1" applyFont="1" applyFill="1" applyBorder="1" applyAlignment="1">
      <alignment horizontal="left" vertical="top" wrapText="1"/>
    </xf>
    <xf numFmtId="0" fontId="41" fillId="14" borderId="79" xfId="0" applyNumberFormat="1" applyFont="1" applyFill="1" applyBorder="1" applyAlignment="1">
      <alignment horizontal="left" vertical="top" wrapText="1"/>
    </xf>
    <xf numFmtId="0" fontId="41" fillId="14" borderId="80" xfId="0" applyNumberFormat="1" applyFont="1" applyFill="1" applyBorder="1" applyAlignment="1">
      <alignment horizontal="left" vertical="top" wrapText="1"/>
    </xf>
    <xf numFmtId="49" fontId="44" fillId="13" borderId="78" xfId="0" applyNumberFormat="1" applyFont="1" applyFill="1" applyBorder="1" applyAlignment="1">
      <alignment horizontal="center" vertical="center" wrapText="1"/>
    </xf>
    <xf numFmtId="0" fontId="44" fillId="13" borderId="79" xfId="0" applyNumberFormat="1" applyFont="1" applyFill="1" applyBorder="1" applyAlignment="1">
      <alignment horizontal="center" vertical="center" wrapText="1"/>
    </xf>
    <xf numFmtId="0" fontId="44" fillId="13" borderId="80" xfId="0" applyNumberFormat="1" applyFont="1" applyFill="1" applyBorder="1" applyAlignment="1">
      <alignment horizontal="center" vertical="center" wrapText="1"/>
    </xf>
    <xf numFmtId="49" fontId="45" fillId="13" borderId="78" xfId="0" applyNumberFormat="1" applyFont="1" applyFill="1" applyBorder="1" applyAlignment="1">
      <alignment horizontal="center" vertical="center"/>
    </xf>
    <xf numFmtId="0" fontId="45" fillId="13" borderId="79" xfId="0" applyNumberFormat="1" applyFont="1" applyFill="1" applyBorder="1" applyAlignment="1">
      <alignment horizontal="center" vertical="center"/>
    </xf>
    <xf numFmtId="0" fontId="45" fillId="13" borderId="80" xfId="0" applyNumberFormat="1" applyFont="1" applyFill="1" applyBorder="1" applyAlignment="1">
      <alignment horizontal="center" vertical="center"/>
    </xf>
    <xf numFmtId="49" fontId="43" fillId="12" borderId="76" xfId="0" applyNumberFormat="1" applyFont="1" applyFill="1" applyBorder="1" applyAlignment="1">
      <alignment horizontal="center" vertical="center" wrapText="1"/>
    </xf>
    <xf numFmtId="49" fontId="43" fillId="12" borderId="77" xfId="0" applyNumberFormat="1" applyFont="1" applyFill="1" applyBorder="1" applyAlignment="1">
      <alignment horizontal="center" vertical="center" wrapText="1"/>
    </xf>
    <xf numFmtId="0" fontId="1" fillId="4"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1" xfId="2" applyFont="1" applyBorder="1" applyAlignment="1" applyProtection="1">
      <alignment horizontal="center" vertical="center" wrapText="1"/>
    </xf>
    <xf numFmtId="0" fontId="1" fillId="4" borderId="56" xfId="2" applyFill="1" applyBorder="1" applyAlignment="1" applyProtection="1">
      <alignment horizontal="center"/>
      <protection locked="0"/>
    </xf>
    <xf numFmtId="0" fontId="1" fillId="4" borderId="57" xfId="2" applyFill="1" applyBorder="1" applyAlignment="1" applyProtection="1">
      <alignment horizontal="center"/>
      <protection locked="0"/>
    </xf>
    <xf numFmtId="0" fontId="3" fillId="0" borderId="73" xfId="2" applyFont="1" applyBorder="1" applyAlignment="1" applyProtection="1">
      <alignment horizontal="left" vertical="center" wrapText="1"/>
    </xf>
    <xf numFmtId="0" fontId="18" fillId="3" borderId="73" xfId="2" applyFont="1" applyFill="1" applyBorder="1" applyAlignment="1" applyProtection="1">
      <alignment horizontal="center" vertical="center"/>
    </xf>
    <xf numFmtId="0" fontId="18" fillId="3" borderId="74" xfId="2" applyFont="1" applyFill="1" applyBorder="1" applyAlignment="1" applyProtection="1">
      <alignment horizontal="center" vertical="center"/>
    </xf>
    <xf numFmtId="0" fontId="18" fillId="3"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9" fontId="46" fillId="0" borderId="0" xfId="3" applyFont="1" applyFill="1" applyBorder="1" applyAlignment="1">
      <alignment horizontal="center" vertical="center" wrapText="1"/>
    </xf>
    <xf numFmtId="0" fontId="0" fillId="11" borderId="77" xfId="0" applyNumberFormat="1" applyFont="1" applyFill="1" applyBorder="1" applyAlignment="1">
      <alignment vertical="center" wrapText="1"/>
    </xf>
    <xf numFmtId="0" fontId="43" fillId="12" borderId="77" xfId="0" applyNumberFormat="1" applyFont="1" applyFill="1" applyBorder="1" applyAlignment="1">
      <alignment horizontal="center" vertical="center" wrapText="1"/>
    </xf>
    <xf numFmtId="0" fontId="12" fillId="4" borderId="83" xfId="2" applyFont="1" applyFill="1" applyBorder="1" applyAlignment="1" applyProtection="1">
      <alignment horizontal="center" vertical="center" wrapText="1"/>
      <protection locked="0"/>
    </xf>
    <xf numFmtId="0" fontId="12" fillId="4" borderId="84" xfId="2" applyFont="1" applyFill="1" applyBorder="1" applyAlignment="1" applyProtection="1">
      <alignment horizontal="center" vertical="center" wrapText="1"/>
      <protection locked="0"/>
    </xf>
    <xf numFmtId="0" fontId="1" fillId="4" borderId="55" xfId="2" applyFill="1" applyBorder="1" applyAlignment="1" applyProtection="1">
      <alignment horizontal="center"/>
      <protection locked="0"/>
    </xf>
    <xf numFmtId="0" fontId="1" fillId="4" borderId="56" xfId="2" applyFont="1" applyFill="1" applyBorder="1" applyAlignment="1" applyProtection="1">
      <alignment horizontal="center"/>
      <protection locked="0"/>
    </xf>
    <xf numFmtId="0" fontId="1" fillId="4" borderId="57" xfId="2" applyFont="1" applyFill="1" applyBorder="1" applyAlignment="1" applyProtection="1">
      <alignment horizontal="center"/>
      <protection locked="0"/>
    </xf>
    <xf numFmtId="0" fontId="5" fillId="0" borderId="0" xfId="2" applyFont="1" applyFill="1" applyBorder="1" applyAlignment="1">
      <alignment horizontal="left" vertical="center" wrapText="1"/>
    </xf>
    <xf numFmtId="0" fontId="5" fillId="0" borderId="67" xfId="2" applyFont="1" applyBorder="1" applyAlignment="1">
      <alignment horizontal="left" vertical="center" wrapText="1"/>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8" fillId="3" borderId="74" xfId="2" applyFont="1" applyFill="1" applyBorder="1" applyAlignment="1">
      <alignment horizontal="center" vertical="center" wrapText="1"/>
    </xf>
    <xf numFmtId="0" fontId="16" fillId="0" borderId="74"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42" fillId="0" borderId="0" xfId="2" applyFont="1" applyBorder="1" applyAlignment="1">
      <alignment horizontal="center" vertical="center" wrapText="1"/>
    </xf>
    <xf numFmtId="0" fontId="16" fillId="4" borderId="73" xfId="2" applyFont="1" applyFill="1" applyBorder="1" applyAlignment="1">
      <alignment horizontal="center"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xf numFmtId="0" fontId="4" fillId="0" borderId="41"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0" fontId="42" fillId="0" borderId="18" xfId="2" applyFont="1" applyFill="1" applyBorder="1" applyAlignment="1">
      <alignment horizontal="center" vertical="center" wrapText="1"/>
    </xf>
    <xf numFmtId="0" fontId="16" fillId="0" borderId="73" xfId="2" applyFont="1" applyBorder="1" applyAlignment="1">
      <alignment horizontal="center" vertical="center" wrapText="1"/>
    </xf>
    <xf numFmtId="0" fontId="16" fillId="0" borderId="75" xfId="2" applyFont="1" applyBorder="1" applyAlignment="1">
      <alignment horizontal="center"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0</xdr:row>
      <xdr:rowOff>4</xdr:rowOff>
    </xdr:from>
    <xdr:to>
      <xdr:col>2</xdr:col>
      <xdr:colOff>678448</xdr:colOff>
      <xdr:row>1</xdr:row>
      <xdr:rowOff>601001</xdr:rowOff>
    </xdr:to>
    <xdr:pic>
      <xdr:nvPicPr>
        <xdr:cNvPr id="4" name="Image 3"/>
        <xdr:cNvPicPr>
          <a:picLocks noChangeAspect="1"/>
        </xdr:cNvPicPr>
      </xdr:nvPicPr>
      <xdr:blipFill>
        <a:blip xmlns:r="http://schemas.openxmlformats.org/officeDocument/2006/relationships" r:embed="rId1"/>
        <a:stretch>
          <a:fillRect/>
        </a:stretch>
      </xdr:blipFill>
      <xdr:spPr>
        <a:xfrm>
          <a:off x="1057275" y="4"/>
          <a:ext cx="1392823" cy="1229647"/>
        </a:xfrm>
        <a:prstGeom prst="rect">
          <a:avLst/>
        </a:prstGeom>
      </xdr:spPr>
    </xdr:pic>
    <xdr:clientData/>
  </xdr:twoCellAnchor>
  <xdr:twoCellAnchor editAs="oneCell">
    <xdr:from>
      <xdr:col>4</xdr:col>
      <xdr:colOff>733425</xdr:colOff>
      <xdr:row>0</xdr:row>
      <xdr:rowOff>257172</xdr:rowOff>
    </xdr:from>
    <xdr:to>
      <xdr:col>7</xdr:col>
      <xdr:colOff>209551</xdr:colOff>
      <xdr:row>1</xdr:row>
      <xdr:rowOff>554496</xdr:rowOff>
    </xdr:to>
    <xdr:pic>
      <xdr:nvPicPr>
        <xdr:cNvPr id="9" name="Image 8"/>
        <xdr:cNvPicPr>
          <a:picLocks noChangeAspect="1"/>
        </xdr:cNvPicPr>
      </xdr:nvPicPr>
      <xdr:blipFill>
        <a:blip xmlns:r="http://schemas.openxmlformats.org/officeDocument/2006/relationships" r:embed="rId2"/>
        <a:stretch>
          <a:fillRect/>
        </a:stretch>
      </xdr:blipFill>
      <xdr:spPr>
        <a:xfrm>
          <a:off x="4019550" y="257172"/>
          <a:ext cx="2238376" cy="925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8"/>
  <sheetViews>
    <sheetView showGridLines="0" tabSelected="1" topLeftCell="A19" zoomScaleNormal="100" zoomScalePageLayoutView="125" workbookViewId="0">
      <selection activeCell="E27" sqref="E27:H27"/>
    </sheetView>
  </sheetViews>
  <sheetFormatPr baseColWidth="10" defaultColWidth="10.85546875" defaultRowHeight="14.25" x14ac:dyDescent="0.2"/>
  <cols>
    <col min="1" max="1" width="4.7109375" style="19" customWidth="1"/>
    <col min="2" max="2" width="21.85546875" style="20" customWidth="1"/>
    <col min="3" max="3" width="16" style="9" customWidth="1"/>
    <col min="4" max="4" width="6.7109375" style="9" customWidth="1"/>
    <col min="5" max="6" width="12.7109375" style="9" customWidth="1"/>
    <col min="7" max="7" width="16" style="9" customWidth="1"/>
    <col min="8" max="8" width="14.28515625" style="9" customWidth="1"/>
    <col min="9" max="9" width="80" style="3" customWidth="1"/>
    <col min="10" max="16384" width="10.85546875" style="9"/>
  </cols>
  <sheetData>
    <row r="1" spans="1:9" ht="49.5" customHeight="1" x14ac:dyDescent="0.25">
      <c r="A1"/>
      <c r="B1" s="1"/>
      <c r="C1" s="2"/>
      <c r="D1" s="2"/>
      <c r="E1" s="2"/>
      <c r="F1" s="2"/>
      <c r="G1" s="2"/>
      <c r="H1" s="2"/>
    </row>
    <row r="2" spans="1:9" ht="49.5" customHeight="1" x14ac:dyDescent="0.25">
      <c r="A2"/>
      <c r="B2" s="1"/>
      <c r="C2" s="2"/>
      <c r="D2" s="2"/>
      <c r="E2" s="2"/>
      <c r="F2" s="2"/>
      <c r="G2" s="2"/>
      <c r="H2" s="2"/>
    </row>
    <row r="3" spans="1:9" ht="49.5" customHeight="1" x14ac:dyDescent="0.2">
      <c r="A3" s="388" t="s">
        <v>184</v>
      </c>
      <c r="B3" s="389"/>
      <c r="C3" s="389"/>
      <c r="D3" s="389"/>
      <c r="E3" s="389"/>
      <c r="F3" s="389"/>
      <c r="G3" s="389"/>
      <c r="H3" s="390"/>
    </row>
    <row r="4" spans="1:9" ht="91.5" customHeight="1" x14ac:dyDescent="0.2">
      <c r="A4" s="391" t="s">
        <v>183</v>
      </c>
      <c r="B4" s="391"/>
      <c r="C4" s="391"/>
      <c r="D4" s="391"/>
      <c r="E4" s="391"/>
      <c r="F4" s="391"/>
      <c r="G4" s="391"/>
      <c r="H4" s="391"/>
    </row>
    <row r="5" spans="1:9" ht="54" customHeight="1" x14ac:dyDescent="0.2">
      <c r="A5" s="281" t="s">
        <v>172</v>
      </c>
      <c r="B5" s="282"/>
      <c r="C5" s="282"/>
      <c r="D5" s="282"/>
      <c r="E5" s="282"/>
      <c r="F5" s="282"/>
      <c r="G5" s="282"/>
      <c r="H5" s="283"/>
    </row>
    <row r="6" spans="1:9" ht="21.75" customHeight="1" x14ac:dyDescent="0.2">
      <c r="A6" s="4"/>
      <c r="B6" s="5"/>
      <c r="C6" s="5"/>
      <c r="D6" s="5"/>
      <c r="E6" s="5"/>
      <c r="F6" s="5"/>
      <c r="G6" s="5"/>
      <c r="H6" s="6"/>
    </row>
    <row r="7" spans="1:9" s="177" customFormat="1" ht="20.100000000000001" customHeight="1" x14ac:dyDescent="0.25">
      <c r="A7" s="252" t="s">
        <v>28</v>
      </c>
      <c r="B7" s="253"/>
      <c r="C7" s="253"/>
      <c r="D7" s="253"/>
      <c r="E7" s="253"/>
      <c r="F7" s="253"/>
      <c r="G7" s="253"/>
      <c r="H7" s="254"/>
      <c r="I7" s="176"/>
    </row>
    <row r="8" spans="1:9" s="177" customFormat="1" ht="20.100000000000001" customHeight="1" x14ac:dyDescent="0.2">
      <c r="A8" s="239"/>
      <c r="B8" s="237" t="s">
        <v>173</v>
      </c>
      <c r="C8" s="9"/>
      <c r="D8" s="9"/>
      <c r="E8" s="9"/>
      <c r="F8" s="9"/>
      <c r="G8" s="9"/>
      <c r="H8" s="238"/>
      <c r="I8" s="176"/>
    </row>
    <row r="9" spans="1:9" ht="51.95" customHeight="1" x14ac:dyDescent="0.2">
      <c r="A9" s="7"/>
      <c r="B9" s="286" t="s">
        <v>105</v>
      </c>
      <c r="C9" s="286"/>
      <c r="D9" s="286"/>
      <c r="E9" s="286"/>
      <c r="F9" s="286"/>
      <c r="G9" s="286"/>
      <c r="H9" s="287"/>
    </row>
    <row r="10" spans="1:9" ht="18" customHeight="1" x14ac:dyDescent="0.2">
      <c r="A10" s="7"/>
      <c r="B10" s="286" t="s">
        <v>106</v>
      </c>
      <c r="C10" s="286"/>
      <c r="D10" s="286"/>
      <c r="E10" s="286"/>
      <c r="F10" s="286"/>
      <c r="G10" s="286"/>
      <c r="H10" s="287"/>
    </row>
    <row r="11" spans="1:9" ht="44.25" customHeight="1" x14ac:dyDescent="0.2">
      <c r="A11" s="7"/>
      <c r="B11" s="286" t="s">
        <v>107</v>
      </c>
      <c r="C11" s="286"/>
      <c r="D11" s="286"/>
      <c r="E11" s="286"/>
      <c r="F11" s="286"/>
      <c r="G11" s="286"/>
      <c r="H11" s="287"/>
    </row>
    <row r="12" spans="1:9" ht="36" customHeight="1" x14ac:dyDescent="0.2">
      <c r="A12" s="7"/>
      <c r="B12" s="286" t="s">
        <v>108</v>
      </c>
      <c r="C12" s="286"/>
      <c r="D12" s="286"/>
      <c r="E12" s="286"/>
      <c r="F12" s="286"/>
      <c r="G12" s="286"/>
      <c r="H12" s="287"/>
    </row>
    <row r="13" spans="1:9" ht="20.100000000000001" customHeight="1" x14ac:dyDescent="0.2">
      <c r="A13" s="7"/>
      <c r="B13" s="286" t="s">
        <v>109</v>
      </c>
      <c r="C13" s="286"/>
      <c r="D13" s="286"/>
      <c r="E13" s="286"/>
      <c r="F13" s="286"/>
      <c r="G13" s="286"/>
      <c r="H13" s="287"/>
    </row>
    <row r="14" spans="1:9" ht="47.1" customHeight="1" x14ac:dyDescent="0.2">
      <c r="A14" s="7"/>
      <c r="B14" s="284" t="s">
        <v>110</v>
      </c>
      <c r="C14" s="284"/>
      <c r="D14" s="284"/>
      <c r="E14" s="284"/>
      <c r="F14" s="284"/>
      <c r="G14" s="284"/>
      <c r="H14" s="285"/>
    </row>
    <row r="15" spans="1:9" s="84" customFormat="1" ht="20.100000000000001" customHeight="1" x14ac:dyDescent="0.25">
      <c r="A15" s="252" t="s">
        <v>46</v>
      </c>
      <c r="B15" s="253"/>
      <c r="C15" s="253"/>
      <c r="D15" s="253"/>
      <c r="E15" s="253"/>
      <c r="F15" s="253"/>
      <c r="G15" s="253"/>
      <c r="H15" s="254"/>
      <c r="I15" s="3"/>
    </row>
    <row r="16" spans="1:9" ht="39" customHeight="1" x14ac:dyDescent="0.2">
      <c r="A16" s="150"/>
      <c r="B16" s="286" t="s">
        <v>111</v>
      </c>
      <c r="C16" s="286"/>
      <c r="D16" s="286"/>
      <c r="E16" s="286"/>
      <c r="F16" s="286"/>
      <c r="G16" s="286"/>
      <c r="H16" s="287"/>
    </row>
    <row r="17" spans="1:9" ht="45" customHeight="1" x14ac:dyDescent="0.2">
      <c r="A17" s="8"/>
      <c r="B17" s="286" t="s">
        <v>146</v>
      </c>
      <c r="C17" s="286"/>
      <c r="D17" s="286"/>
      <c r="E17" s="286"/>
      <c r="F17" s="286"/>
      <c r="G17" s="286"/>
      <c r="H17" s="287"/>
    </row>
    <row r="18" spans="1:9" ht="27" customHeight="1" x14ac:dyDescent="0.2">
      <c r="A18" s="7"/>
      <c r="B18" s="284" t="s">
        <v>144</v>
      </c>
      <c r="C18" s="284"/>
      <c r="D18" s="284"/>
      <c r="E18" s="284"/>
      <c r="F18" s="284"/>
      <c r="G18" s="284"/>
      <c r="H18" s="285"/>
    </row>
    <row r="19" spans="1:9" s="13" customFormat="1" ht="72" customHeight="1" x14ac:dyDescent="0.25">
      <c r="A19" s="198"/>
      <c r="B19" s="275" t="s">
        <v>174</v>
      </c>
      <c r="C19" s="275"/>
      <c r="D19" s="275"/>
      <c r="E19" s="275"/>
      <c r="F19" s="275"/>
      <c r="G19" s="275"/>
      <c r="H19" s="276"/>
      <c r="I19" s="199"/>
    </row>
    <row r="20" spans="1:9" ht="20.100000000000001" customHeight="1" x14ac:dyDescent="0.2">
      <c r="A20" s="252" t="s">
        <v>15</v>
      </c>
      <c r="B20" s="253"/>
      <c r="C20" s="253"/>
      <c r="D20" s="253"/>
      <c r="E20" s="253"/>
      <c r="F20" s="253"/>
      <c r="G20" s="253"/>
      <c r="H20" s="254"/>
    </row>
    <row r="21" spans="1:9" ht="62.25" customHeight="1" x14ac:dyDescent="0.2">
      <c r="A21" s="278" t="s">
        <v>149</v>
      </c>
      <c r="B21" s="279"/>
      <c r="C21" s="279"/>
      <c r="D21" s="279"/>
      <c r="E21" s="279"/>
      <c r="F21" s="279"/>
      <c r="G21" s="279"/>
      <c r="H21" s="280"/>
    </row>
    <row r="22" spans="1:9" s="84" customFormat="1" ht="24.95" customHeight="1" x14ac:dyDescent="0.25">
      <c r="A22" s="164" t="s">
        <v>47</v>
      </c>
      <c r="B22" s="165" t="s">
        <v>48</v>
      </c>
      <c r="C22" s="166"/>
      <c r="D22" s="166"/>
      <c r="E22" s="166"/>
      <c r="F22" s="166"/>
      <c r="G22" s="166"/>
      <c r="H22" s="167"/>
      <c r="I22" s="3"/>
    </row>
    <row r="23" spans="1:9" ht="39" customHeight="1" x14ac:dyDescent="0.2">
      <c r="A23" s="266" t="s">
        <v>11</v>
      </c>
      <c r="B23" s="267"/>
      <c r="C23" s="267"/>
      <c r="D23" s="267"/>
      <c r="E23" s="267"/>
      <c r="F23" s="267"/>
      <c r="G23" s="267"/>
      <c r="H23" s="268"/>
    </row>
    <row r="24" spans="1:9" s="13" customFormat="1" ht="24.95" customHeight="1" x14ac:dyDescent="0.25">
      <c r="A24" s="161" t="s">
        <v>49</v>
      </c>
      <c r="B24" s="162" t="s">
        <v>136</v>
      </c>
      <c r="C24" s="11"/>
      <c r="D24" s="11"/>
      <c r="E24" s="11"/>
      <c r="F24" s="11"/>
      <c r="G24" s="11"/>
      <c r="H24" s="12"/>
      <c r="I24" s="3"/>
    </row>
    <row r="25" spans="1:9" s="84" customFormat="1" ht="24" customHeight="1" x14ac:dyDescent="0.25">
      <c r="A25" s="171"/>
      <c r="B25" s="192" t="s">
        <v>103</v>
      </c>
      <c r="C25" s="193"/>
      <c r="D25" s="193"/>
      <c r="E25" s="193"/>
      <c r="F25" s="193"/>
      <c r="G25" s="193"/>
      <c r="H25" s="194"/>
      <c r="I25" s="3"/>
    </row>
    <row r="26" spans="1:9" s="13" customFormat="1" ht="32.1" customHeight="1" x14ac:dyDescent="0.25">
      <c r="A26" s="14"/>
      <c r="B26" s="200" t="s">
        <v>0</v>
      </c>
      <c r="C26" s="196"/>
      <c r="D26" s="196"/>
      <c r="E26" s="263" t="s">
        <v>118</v>
      </c>
      <c r="F26" s="264"/>
      <c r="G26" s="264"/>
      <c r="H26" s="265"/>
      <c r="I26" s="199"/>
    </row>
    <row r="27" spans="1:9" s="13" customFormat="1" ht="42" customHeight="1" x14ac:dyDescent="0.25">
      <c r="A27" s="15"/>
      <c r="B27" s="201" t="s">
        <v>2</v>
      </c>
      <c r="C27" s="196"/>
      <c r="D27" s="196"/>
      <c r="E27" s="263" t="s">
        <v>112</v>
      </c>
      <c r="F27" s="264"/>
      <c r="G27" s="264"/>
      <c r="H27" s="265"/>
      <c r="I27" s="3"/>
    </row>
    <row r="28" spans="1:9" s="84" customFormat="1" ht="24" customHeight="1" x14ac:dyDescent="0.25">
      <c r="A28" s="171"/>
      <c r="B28" s="192" t="s">
        <v>104</v>
      </c>
      <c r="C28" s="193"/>
      <c r="D28" s="193"/>
      <c r="E28" s="193"/>
      <c r="F28" s="193"/>
      <c r="G28" s="193"/>
      <c r="H28" s="194"/>
      <c r="I28" s="3"/>
    </row>
    <row r="29" spans="1:9" s="13" customFormat="1" ht="30.95" customHeight="1" x14ac:dyDescent="0.25">
      <c r="A29" s="14"/>
      <c r="B29" s="273" t="s">
        <v>94</v>
      </c>
      <c r="C29" s="274"/>
      <c r="D29" s="196"/>
      <c r="E29" s="263" t="s">
        <v>99</v>
      </c>
      <c r="F29" s="264"/>
      <c r="G29" s="264"/>
      <c r="H29" s="265"/>
      <c r="I29" s="3"/>
    </row>
    <row r="30" spans="1:9" s="13" customFormat="1" ht="30" customHeight="1" x14ac:dyDescent="0.25">
      <c r="A30" s="15"/>
      <c r="B30" s="201" t="s">
        <v>2</v>
      </c>
      <c r="C30" s="196"/>
      <c r="D30" s="196"/>
      <c r="E30" s="263" t="s">
        <v>100</v>
      </c>
      <c r="F30" s="264"/>
      <c r="G30" s="264"/>
      <c r="H30" s="265"/>
      <c r="I30" s="3"/>
    </row>
    <row r="31" spans="1:9" s="13" customFormat="1" ht="24.95" customHeight="1" x14ac:dyDescent="0.25">
      <c r="A31" s="161" t="s">
        <v>50</v>
      </c>
      <c r="B31" s="163" t="s">
        <v>117</v>
      </c>
      <c r="C31" s="16"/>
      <c r="D31" s="17"/>
      <c r="E31" s="17"/>
      <c r="F31" s="17"/>
      <c r="G31" s="17"/>
      <c r="H31" s="18"/>
      <c r="I31" s="3"/>
    </row>
    <row r="32" spans="1:9" s="84" customFormat="1" ht="24" customHeight="1" x14ac:dyDescent="0.25">
      <c r="A32" s="171"/>
      <c r="B32" s="192" t="s">
        <v>103</v>
      </c>
      <c r="C32" s="193"/>
      <c r="D32" s="193"/>
      <c r="E32" s="193"/>
      <c r="F32" s="193"/>
      <c r="G32" s="193"/>
      <c r="H32" s="194"/>
      <c r="I32" s="3"/>
    </row>
    <row r="33" spans="1:9" s="84" customFormat="1" ht="33" customHeight="1" x14ac:dyDescent="0.25">
      <c r="A33" s="171"/>
      <c r="B33" s="200" t="s">
        <v>0</v>
      </c>
      <c r="C33" s="195"/>
      <c r="D33" s="195"/>
      <c r="E33" s="277" t="s">
        <v>98</v>
      </c>
      <c r="F33" s="264"/>
      <c r="G33" s="264"/>
      <c r="H33" s="265"/>
      <c r="I33" s="3"/>
    </row>
    <row r="34" spans="1:9" s="13" customFormat="1" ht="39.950000000000003" customHeight="1" x14ac:dyDescent="0.25">
      <c r="A34" s="14"/>
      <c r="B34" s="269" t="s">
        <v>95</v>
      </c>
      <c r="C34" s="270"/>
      <c r="D34" s="270"/>
      <c r="E34" s="271" t="s">
        <v>101</v>
      </c>
      <c r="F34" s="271"/>
      <c r="G34" s="271"/>
      <c r="H34" s="272"/>
      <c r="I34" s="3"/>
    </row>
    <row r="35" spans="1:9" s="84" customFormat="1" ht="24" customHeight="1" x14ac:dyDescent="0.25">
      <c r="A35" s="171"/>
      <c r="B35" s="192" t="s">
        <v>104</v>
      </c>
      <c r="C35" s="193"/>
      <c r="D35" s="193"/>
      <c r="E35" s="193"/>
      <c r="F35" s="193"/>
      <c r="G35" s="193"/>
      <c r="H35" s="194"/>
      <c r="I35" s="3"/>
    </row>
    <row r="36" spans="1:9" s="13" customFormat="1" ht="77.099999999999994" customHeight="1" x14ac:dyDescent="0.25">
      <c r="A36" s="10"/>
      <c r="B36" s="273" t="s">
        <v>94</v>
      </c>
      <c r="C36" s="274"/>
      <c r="D36" s="195"/>
      <c r="E36" s="263" t="s">
        <v>119</v>
      </c>
      <c r="F36" s="264"/>
      <c r="G36" s="264"/>
      <c r="H36" s="265"/>
      <c r="I36" s="3"/>
    </row>
    <row r="37" spans="1:9" s="13" customFormat="1" ht="36.950000000000003" customHeight="1" x14ac:dyDescent="0.25">
      <c r="A37" s="10"/>
      <c r="B37" s="201" t="s">
        <v>96</v>
      </c>
      <c r="C37" s="196"/>
      <c r="D37" s="195"/>
      <c r="E37" s="263" t="s">
        <v>102</v>
      </c>
      <c r="F37" s="264"/>
      <c r="G37" s="264"/>
      <c r="H37" s="265"/>
      <c r="I37" s="3"/>
    </row>
    <row r="38" spans="1:9" s="13" customFormat="1" ht="38.1" customHeight="1" x14ac:dyDescent="0.25">
      <c r="A38" s="14"/>
      <c r="B38" s="298" t="s">
        <v>147</v>
      </c>
      <c r="C38" s="299"/>
      <c r="D38" s="299"/>
      <c r="E38" s="299"/>
      <c r="F38" s="299"/>
      <c r="G38" s="299"/>
      <c r="H38" s="300"/>
      <c r="I38" s="3"/>
    </row>
    <row r="39" spans="1:9" s="84" customFormat="1" ht="24.95" customHeight="1" x14ac:dyDescent="0.25">
      <c r="A39" s="161" t="s">
        <v>82</v>
      </c>
      <c r="B39" s="165" t="s">
        <v>83</v>
      </c>
      <c r="C39" s="168"/>
      <c r="D39" s="168"/>
      <c r="E39" s="169"/>
      <c r="F39" s="169"/>
      <c r="G39" s="169"/>
      <c r="H39" s="170"/>
      <c r="I39" s="3"/>
    </row>
    <row r="40" spans="1:9" s="13" customFormat="1" ht="15.95" customHeight="1" x14ac:dyDescent="0.25">
      <c r="A40" s="266" t="s">
        <v>1</v>
      </c>
      <c r="B40" s="267"/>
      <c r="C40" s="267"/>
      <c r="D40" s="267"/>
      <c r="E40" s="267"/>
      <c r="F40" s="267"/>
      <c r="G40" s="267"/>
      <c r="H40" s="268"/>
      <c r="I40" s="3"/>
    </row>
    <row r="41" spans="1:9" s="84" customFormat="1" ht="24.95" customHeight="1" x14ac:dyDescent="0.25">
      <c r="A41" s="161" t="s">
        <v>84</v>
      </c>
      <c r="B41" s="165" t="s">
        <v>85</v>
      </c>
      <c r="C41" s="168"/>
      <c r="D41" s="168"/>
      <c r="E41" s="169"/>
      <c r="F41" s="169"/>
      <c r="G41" s="169"/>
      <c r="H41" s="170"/>
      <c r="I41" s="3"/>
    </row>
    <row r="42" spans="1:9" s="13" customFormat="1" ht="40.5" customHeight="1" x14ac:dyDescent="0.25">
      <c r="A42" s="260" t="s">
        <v>12</v>
      </c>
      <c r="B42" s="261"/>
      <c r="C42" s="261"/>
      <c r="D42" s="261"/>
      <c r="E42" s="261"/>
      <c r="F42" s="261"/>
      <c r="G42" s="261"/>
      <c r="H42" s="262"/>
      <c r="I42" s="3"/>
    </row>
    <row r="43" spans="1:9" s="13" customFormat="1" ht="33.75" customHeight="1" x14ac:dyDescent="0.25">
      <c r="A43" s="260" t="s">
        <v>134</v>
      </c>
      <c r="B43" s="261"/>
      <c r="C43" s="261"/>
      <c r="D43" s="261"/>
      <c r="E43" s="261"/>
      <c r="F43" s="261"/>
      <c r="G43" s="261"/>
      <c r="H43" s="262"/>
      <c r="I43" s="3"/>
    </row>
    <row r="44" spans="1:9" s="13" customFormat="1" ht="51.95" customHeight="1" x14ac:dyDescent="0.25">
      <c r="A44" s="260" t="s">
        <v>159</v>
      </c>
      <c r="B44" s="261"/>
      <c r="C44" s="261"/>
      <c r="D44" s="261"/>
      <c r="E44" s="261"/>
      <c r="F44" s="261"/>
      <c r="G44" s="261"/>
      <c r="H44" s="262"/>
      <c r="I44" s="3"/>
    </row>
    <row r="45" spans="1:9" s="84" customFormat="1" ht="24.95" customHeight="1" x14ac:dyDescent="0.25">
      <c r="A45" s="161" t="s">
        <v>13</v>
      </c>
      <c r="B45" s="165" t="s">
        <v>14</v>
      </c>
      <c r="C45" s="168"/>
      <c r="D45" s="168"/>
      <c r="E45" s="169"/>
      <c r="F45" s="169"/>
      <c r="G45" s="169"/>
      <c r="H45" s="170"/>
      <c r="I45" s="3"/>
    </row>
    <row r="46" spans="1:9" s="13" customFormat="1" ht="27" customHeight="1" x14ac:dyDescent="0.25">
      <c r="A46" s="260" t="s">
        <v>113</v>
      </c>
      <c r="B46" s="261"/>
      <c r="C46" s="261"/>
      <c r="D46" s="261"/>
      <c r="E46" s="261"/>
      <c r="F46" s="261"/>
      <c r="G46" s="261"/>
      <c r="H46" s="262"/>
      <c r="I46" s="3"/>
    </row>
    <row r="47" spans="1:9" s="84" customFormat="1" ht="24.95" customHeight="1" x14ac:dyDescent="0.25">
      <c r="A47" s="172" t="s">
        <v>51</v>
      </c>
      <c r="B47" s="197" t="s">
        <v>89</v>
      </c>
      <c r="C47" s="173"/>
      <c r="D47" s="173"/>
      <c r="E47" s="173"/>
      <c r="F47" s="173"/>
      <c r="G47" s="173"/>
      <c r="H47" s="174"/>
      <c r="I47" s="3"/>
    </row>
    <row r="48" spans="1:9" s="13" customFormat="1" ht="63" customHeight="1" x14ac:dyDescent="0.25">
      <c r="A48" s="260" t="s">
        <v>143</v>
      </c>
      <c r="B48" s="261"/>
      <c r="C48" s="261"/>
      <c r="D48" s="261"/>
      <c r="E48" s="261"/>
      <c r="F48" s="261"/>
      <c r="G48" s="261"/>
      <c r="H48" s="262"/>
      <c r="I48" s="3"/>
    </row>
    <row r="49" spans="1:9" s="84" customFormat="1" ht="24.95" customHeight="1" x14ac:dyDescent="0.25">
      <c r="A49" s="161" t="s">
        <v>53</v>
      </c>
      <c r="B49" s="165" t="s">
        <v>54</v>
      </c>
      <c r="C49" s="123"/>
      <c r="D49" s="123"/>
      <c r="E49" s="173"/>
      <c r="F49" s="173"/>
      <c r="G49" s="173"/>
      <c r="H49" s="174"/>
      <c r="I49" s="3"/>
    </row>
    <row r="50" spans="1:9" s="13" customFormat="1" ht="119.25" customHeight="1" x14ac:dyDescent="0.25">
      <c r="A50" s="294" t="s">
        <v>175</v>
      </c>
      <c r="B50" s="263"/>
      <c r="C50" s="263"/>
      <c r="D50" s="263"/>
      <c r="E50" s="263"/>
      <c r="F50" s="263"/>
      <c r="G50" s="263"/>
      <c r="H50" s="295"/>
      <c r="I50" s="3"/>
    </row>
    <row r="51" spans="1:9" s="84" customFormat="1" ht="24.95" customHeight="1" x14ac:dyDescent="0.25">
      <c r="A51" s="161" t="s">
        <v>86</v>
      </c>
      <c r="B51" s="165" t="s">
        <v>87</v>
      </c>
      <c r="C51" s="173"/>
      <c r="D51" s="173"/>
      <c r="E51" s="173"/>
      <c r="F51" s="173"/>
      <c r="G51" s="173"/>
      <c r="H51" s="174"/>
      <c r="I51" s="3"/>
    </row>
    <row r="52" spans="1:9" s="13" customFormat="1" ht="39.950000000000003" customHeight="1" x14ac:dyDescent="0.25">
      <c r="A52" s="260" t="s">
        <v>29</v>
      </c>
      <c r="B52" s="261"/>
      <c r="C52" s="261"/>
      <c r="D52" s="261"/>
      <c r="E52" s="261"/>
      <c r="F52" s="261"/>
      <c r="G52" s="261"/>
      <c r="H52" s="262"/>
      <c r="I52" s="3"/>
    </row>
    <row r="53" spans="1:9" s="84" customFormat="1" ht="24.95" customHeight="1" x14ac:dyDescent="0.25">
      <c r="A53" s="161" t="s">
        <v>88</v>
      </c>
      <c r="B53" s="165" t="s">
        <v>130</v>
      </c>
      <c r="C53" s="123"/>
      <c r="D53" s="123"/>
      <c r="E53" s="258"/>
      <c r="F53" s="258"/>
      <c r="G53" s="258"/>
      <c r="H53" s="259"/>
      <c r="I53" s="3"/>
    </row>
    <row r="54" spans="1:9" ht="97.5" customHeight="1" x14ac:dyDescent="0.2">
      <c r="A54" s="294" t="s">
        <v>156</v>
      </c>
      <c r="B54" s="263"/>
      <c r="C54" s="263"/>
      <c r="D54" s="263"/>
      <c r="E54" s="263"/>
      <c r="F54" s="263"/>
      <c r="G54" s="263"/>
      <c r="H54" s="295"/>
    </row>
    <row r="55" spans="1:9" s="177" customFormat="1" ht="24.95" customHeight="1" x14ac:dyDescent="0.25">
      <c r="A55" s="172" t="s">
        <v>55</v>
      </c>
      <c r="B55" s="175" t="s">
        <v>56</v>
      </c>
      <c r="C55" s="173"/>
      <c r="D55" s="173"/>
      <c r="E55" s="173"/>
      <c r="F55" s="173"/>
      <c r="G55" s="173"/>
      <c r="H55" s="174"/>
      <c r="I55" s="176"/>
    </row>
    <row r="56" spans="1:9" ht="44.25" customHeight="1" x14ac:dyDescent="0.2">
      <c r="A56" s="260" t="s">
        <v>170</v>
      </c>
      <c r="B56" s="296"/>
      <c r="C56" s="296"/>
      <c r="D56" s="296"/>
      <c r="E56" s="296"/>
      <c r="F56" s="296"/>
      <c r="G56" s="296"/>
      <c r="H56" s="297"/>
    </row>
    <row r="57" spans="1:9" s="84" customFormat="1" ht="24.95" customHeight="1" x14ac:dyDescent="0.25">
      <c r="A57" s="161" t="s">
        <v>57</v>
      </c>
      <c r="B57" s="178" t="s">
        <v>58</v>
      </c>
      <c r="C57" s="173"/>
      <c r="D57" s="173"/>
      <c r="E57" s="173"/>
      <c r="F57" s="173"/>
      <c r="G57" s="173"/>
      <c r="H57" s="174"/>
      <c r="I57" s="3"/>
    </row>
    <row r="58" spans="1:9" ht="26.1" customHeight="1" x14ac:dyDescent="0.2">
      <c r="A58" s="260" t="s">
        <v>158</v>
      </c>
      <c r="B58" s="261"/>
      <c r="C58" s="261"/>
      <c r="D58" s="261"/>
      <c r="E58" s="261"/>
      <c r="F58" s="261"/>
      <c r="G58" s="261"/>
      <c r="H58" s="262"/>
    </row>
    <row r="59" spans="1:9" ht="26.1" customHeight="1" x14ac:dyDescent="0.2">
      <c r="A59" s="161" t="s">
        <v>155</v>
      </c>
      <c r="B59" s="178" t="s">
        <v>154</v>
      </c>
      <c r="C59" s="213"/>
      <c r="D59" s="213"/>
      <c r="E59" s="213"/>
      <c r="F59" s="213"/>
      <c r="G59" s="213"/>
      <c r="H59" s="214"/>
    </row>
    <row r="60" spans="1:9" ht="20.25" customHeight="1" x14ac:dyDescent="0.2">
      <c r="A60" s="260" t="s">
        <v>157</v>
      </c>
      <c r="B60" s="261"/>
      <c r="C60" s="261"/>
      <c r="D60" s="261"/>
      <c r="E60" s="261"/>
      <c r="F60" s="261"/>
      <c r="G60" s="261"/>
      <c r="H60" s="262"/>
    </row>
    <row r="61" spans="1:9" s="84" customFormat="1" ht="20.100000000000001" customHeight="1" x14ac:dyDescent="0.25">
      <c r="A61" s="252" t="s">
        <v>97</v>
      </c>
      <c r="B61" s="253"/>
      <c r="C61" s="253"/>
      <c r="D61" s="253"/>
      <c r="E61" s="253"/>
      <c r="F61" s="253"/>
      <c r="G61" s="253"/>
      <c r="H61" s="254"/>
      <c r="I61" s="3"/>
    </row>
    <row r="62" spans="1:9" s="84" customFormat="1" ht="21.95" customHeight="1" x14ac:dyDescent="0.25">
      <c r="A62" s="210" t="s">
        <v>148</v>
      </c>
      <c r="B62" s="211"/>
      <c r="C62" s="211"/>
      <c r="D62" s="211"/>
      <c r="E62" s="211"/>
      <c r="F62" s="211"/>
      <c r="G62" s="211"/>
      <c r="H62" s="212"/>
      <c r="I62" s="3"/>
    </row>
    <row r="63" spans="1:9" s="84" customFormat="1" ht="21.95" customHeight="1" x14ac:dyDescent="0.25">
      <c r="A63" s="210" t="s">
        <v>150</v>
      </c>
      <c r="B63" s="211"/>
      <c r="C63" s="211"/>
      <c r="D63" s="211"/>
      <c r="E63" s="211"/>
      <c r="F63" s="211"/>
      <c r="G63" s="211"/>
      <c r="H63" s="212"/>
      <c r="I63" s="3"/>
    </row>
    <row r="64" spans="1:9" s="84" customFormat="1" ht="35.25" customHeight="1" x14ac:dyDescent="0.25">
      <c r="A64" s="257" t="s">
        <v>153</v>
      </c>
      <c r="B64" s="258"/>
      <c r="C64" s="258"/>
      <c r="D64" s="258"/>
      <c r="E64" s="258"/>
      <c r="F64" s="258"/>
      <c r="G64" s="258"/>
      <c r="H64" s="259"/>
      <c r="I64" s="3"/>
    </row>
    <row r="65" spans="1:9" s="84" customFormat="1" ht="21.95" customHeight="1" x14ac:dyDescent="0.25">
      <c r="A65" s="252" t="s">
        <v>151</v>
      </c>
      <c r="B65" s="253"/>
      <c r="C65" s="253"/>
      <c r="D65" s="253"/>
      <c r="E65" s="253"/>
      <c r="F65" s="253"/>
      <c r="G65" s="253"/>
      <c r="H65" s="254"/>
      <c r="I65" s="3"/>
    </row>
    <row r="66" spans="1:9" s="84" customFormat="1" ht="21.95" customHeight="1" x14ac:dyDescent="0.25">
      <c r="A66" s="255" t="s">
        <v>152</v>
      </c>
      <c r="B66" s="255"/>
      <c r="C66" s="255"/>
      <c r="D66" s="255"/>
      <c r="E66" s="255"/>
      <c r="F66" s="255"/>
      <c r="G66" s="255"/>
      <c r="H66" s="256"/>
      <c r="I66" s="3"/>
    </row>
    <row r="67" spans="1:9" ht="15" x14ac:dyDescent="0.2">
      <c r="A67" s="288" t="s">
        <v>137</v>
      </c>
      <c r="B67" s="289"/>
      <c r="C67" s="289"/>
      <c r="D67" s="289"/>
      <c r="E67" s="289"/>
      <c r="F67" s="289"/>
      <c r="G67" s="289"/>
      <c r="H67" s="290"/>
    </row>
    <row r="68" spans="1:9" ht="17.25" customHeight="1" x14ac:dyDescent="0.2">
      <c r="A68" s="291" t="s">
        <v>138</v>
      </c>
      <c r="B68" s="292"/>
      <c r="C68" s="292"/>
      <c r="D68" s="292"/>
      <c r="E68" s="292"/>
      <c r="F68" s="292"/>
      <c r="G68" s="292"/>
      <c r="H68" s="293"/>
    </row>
  </sheetData>
  <sheetProtection algorithmName="SHA-512" hashValue="60030RNwAzxWpjVODsPl2MTstAWYS8uEzMEj92UcVnudXLlNhXsH2XXi0KhatfDeJTCzvnaKeIGcJfJRVPpPPw==" saltValue="5rTmYy3MpCZFbl2+9CsvIg==" spinCount="100000" sheet="1" objects="1" scenarios="1"/>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49">
    <mergeCell ref="A3:H3"/>
    <mergeCell ref="A4:H4"/>
    <mergeCell ref="A67:H67"/>
    <mergeCell ref="A68:H68"/>
    <mergeCell ref="B12:H12"/>
    <mergeCell ref="B13:H13"/>
    <mergeCell ref="A61:H61"/>
    <mergeCell ref="A44:H44"/>
    <mergeCell ref="A52:H52"/>
    <mergeCell ref="E53:H53"/>
    <mergeCell ref="A58:H58"/>
    <mergeCell ref="A46:H46"/>
    <mergeCell ref="A48:H48"/>
    <mergeCell ref="A50:H50"/>
    <mergeCell ref="A56:H56"/>
    <mergeCell ref="B38:H38"/>
    <mergeCell ref="E36:H36"/>
    <mergeCell ref="A54:H54"/>
    <mergeCell ref="A5:H5"/>
    <mergeCell ref="A7:H7"/>
    <mergeCell ref="B18:H18"/>
    <mergeCell ref="B9:H9"/>
    <mergeCell ref="B11:H11"/>
    <mergeCell ref="B10:H10"/>
    <mergeCell ref="B16:H16"/>
    <mergeCell ref="A15:H15"/>
    <mergeCell ref="B17:H17"/>
    <mergeCell ref="B14:H14"/>
    <mergeCell ref="A20:H20"/>
    <mergeCell ref="E27:H27"/>
    <mergeCell ref="B19:H19"/>
    <mergeCell ref="A43:H43"/>
    <mergeCell ref="E33:H33"/>
    <mergeCell ref="E37:H37"/>
    <mergeCell ref="A23:H23"/>
    <mergeCell ref="A21:H21"/>
    <mergeCell ref="A65:H65"/>
    <mergeCell ref="A66:H66"/>
    <mergeCell ref="A64:H64"/>
    <mergeCell ref="A60:H60"/>
    <mergeCell ref="E26:H26"/>
    <mergeCell ref="A42:H42"/>
    <mergeCell ref="A40:H40"/>
    <mergeCell ref="B34:D34"/>
    <mergeCell ref="E34:H34"/>
    <mergeCell ref="E29:H29"/>
    <mergeCell ref="B29:C29"/>
    <mergeCell ref="E30:H30"/>
    <mergeCell ref="B36:C36"/>
  </mergeCells>
  <phoneticPr fontId="30"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rowBreaks count="2" manualBreakCount="2">
    <brk id="31" max="7" man="1"/>
    <brk id="66" max="7"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9" bestFit="1" customWidth="1"/>
    <col min="2" max="16384" width="10.85546875" style="9"/>
  </cols>
  <sheetData>
    <row r="1" spans="1:1" x14ac:dyDescent="0.2">
      <c r="A1" s="130" t="s">
        <v>59</v>
      </c>
    </row>
    <row r="2" spans="1:1" x14ac:dyDescent="0.2">
      <c r="A2" s="21" t="s">
        <v>17</v>
      </c>
    </row>
    <row r="3" spans="1:1" x14ac:dyDescent="0.2">
      <c r="A3" s="21" t="s">
        <v>18</v>
      </c>
    </row>
    <row r="4" spans="1:1" x14ac:dyDescent="0.2">
      <c r="A4" s="21" t="s">
        <v>19</v>
      </c>
    </row>
    <row r="5" spans="1:1" x14ac:dyDescent="0.2">
      <c r="A5" s="9" t="s">
        <v>16</v>
      </c>
    </row>
    <row r="6" spans="1:1" x14ac:dyDescent="0.2">
      <c r="A6" s="9" t="s">
        <v>145</v>
      </c>
    </row>
    <row r="8" spans="1:1" x14ac:dyDescent="0.2">
      <c r="A8" s="140" t="s">
        <v>24</v>
      </c>
    </row>
    <row r="9" spans="1:1" ht="15" x14ac:dyDescent="0.25">
      <c r="A9" t="s">
        <v>20</v>
      </c>
    </row>
    <row r="10" spans="1:1" ht="15" x14ac:dyDescent="0.25">
      <c r="A10" t="s">
        <v>21</v>
      </c>
    </row>
    <row r="11" spans="1:1" ht="15" x14ac:dyDescent="0.25">
      <c r="A11" t="s">
        <v>3</v>
      </c>
    </row>
    <row r="12" spans="1:1" ht="15" x14ac:dyDescent="0.25">
      <c r="A12" t="s">
        <v>4</v>
      </c>
    </row>
    <row r="13" spans="1:1" ht="15" x14ac:dyDescent="0.25">
      <c r="A13" t="s">
        <v>5</v>
      </c>
    </row>
    <row r="14" spans="1:1" ht="15" x14ac:dyDescent="0.25">
      <c r="A14" t="s">
        <v>6</v>
      </c>
    </row>
    <row r="15" spans="1:1" ht="15" x14ac:dyDescent="0.25">
      <c r="A15"/>
    </row>
    <row r="16" spans="1:1" ht="15" x14ac:dyDescent="0.25">
      <c r="A16"/>
    </row>
    <row r="17" spans="1:1" x14ac:dyDescent="0.2">
      <c r="A17" s="140" t="s">
        <v>7</v>
      </c>
    </row>
    <row r="18" spans="1:1" ht="15" x14ac:dyDescent="0.25">
      <c r="A18" t="s">
        <v>8</v>
      </c>
    </row>
    <row r="19" spans="1:1" ht="15" x14ac:dyDescent="0.25">
      <c r="A19" t="s">
        <v>9</v>
      </c>
    </row>
    <row r="20" spans="1:1" ht="15" x14ac:dyDescent="0.25">
      <c r="A20" t="s">
        <v>10</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85" workbookViewId="0">
      <selection activeCell="B10" sqref="B10"/>
    </sheetView>
  </sheetViews>
  <sheetFormatPr baseColWidth="10" defaultColWidth="10.85546875" defaultRowHeight="12.75" x14ac:dyDescent="0.2"/>
  <cols>
    <col min="1" max="1" width="5.140625" style="9" customWidth="1"/>
    <col min="2" max="2" width="45.7109375" style="27" customWidth="1"/>
    <col min="3" max="3" width="24.7109375" style="9" customWidth="1"/>
    <col min="4" max="4" width="18.7109375" style="9" customWidth="1"/>
    <col min="5" max="5" width="20.42578125" style="9" customWidth="1"/>
    <col min="6" max="6" width="18.7109375" style="9" customWidth="1"/>
    <col min="7" max="7" width="19.85546875" style="26" customWidth="1"/>
    <col min="8" max="16384" width="10.85546875" style="9"/>
  </cols>
  <sheetData>
    <row r="1" spans="1:7" ht="42.75" customHeight="1" thickBot="1" x14ac:dyDescent="0.25">
      <c r="A1" s="392" t="s">
        <v>185</v>
      </c>
      <c r="B1" s="381"/>
      <c r="C1" s="381"/>
      <c r="D1" s="381"/>
      <c r="E1" s="381"/>
      <c r="F1" s="381"/>
      <c r="G1" s="393"/>
    </row>
    <row r="2" spans="1:7" ht="15.75" x14ac:dyDescent="0.2">
      <c r="A2" s="22"/>
      <c r="B2" s="22"/>
      <c r="C2" s="23"/>
      <c r="D2" s="23"/>
      <c r="E2" s="23"/>
      <c r="F2" s="22"/>
      <c r="G2" s="22"/>
    </row>
    <row r="3" spans="1:7" ht="16.5" thickBot="1" x14ac:dyDescent="0.25">
      <c r="A3" s="130" t="s">
        <v>59</v>
      </c>
      <c r="B3" s="24"/>
      <c r="C3" s="309"/>
      <c r="D3" s="310"/>
      <c r="E3" s="311"/>
      <c r="F3" s="22"/>
      <c r="G3" s="22"/>
    </row>
    <row r="4" spans="1:7" ht="18" customHeight="1" thickBot="1" x14ac:dyDescent="0.25">
      <c r="A4" s="130" t="s">
        <v>60</v>
      </c>
      <c r="B4" s="24"/>
      <c r="C4" s="306"/>
      <c r="D4" s="307"/>
      <c r="E4" s="308"/>
      <c r="G4" s="25"/>
    </row>
    <row r="5" spans="1:7" ht="18" customHeight="1" thickBot="1" x14ac:dyDescent="0.25">
      <c r="A5" s="131" t="s">
        <v>43</v>
      </c>
      <c r="B5" s="24"/>
      <c r="C5" s="306"/>
      <c r="D5" s="307"/>
      <c r="E5" s="308"/>
    </row>
    <row r="6" spans="1:7" ht="18" customHeight="1" thickBot="1" x14ac:dyDescent="0.25">
      <c r="A6" s="132" t="s">
        <v>61</v>
      </c>
      <c r="C6" s="306"/>
      <c r="D6" s="307"/>
      <c r="E6" s="308"/>
    </row>
    <row r="7" spans="1:7" ht="18" customHeight="1" thickBot="1" x14ac:dyDescent="0.25">
      <c r="A7" s="130" t="s">
        <v>62</v>
      </c>
      <c r="C7" s="306"/>
      <c r="D7" s="307"/>
      <c r="E7" s="308"/>
    </row>
    <row r="8" spans="1:7" ht="18" customHeight="1" thickBot="1" x14ac:dyDescent="0.25">
      <c r="B8" s="28"/>
    </row>
    <row r="9" spans="1:7" s="27" customFormat="1" ht="30" customHeight="1" thickBot="1" x14ac:dyDescent="0.3">
      <c r="A9" s="29" t="s">
        <v>63</v>
      </c>
      <c r="B9" s="30"/>
      <c r="C9" s="31"/>
      <c r="D9" s="31"/>
      <c r="E9" s="31"/>
      <c r="F9" s="32" t="s">
        <v>90</v>
      </c>
      <c r="G9" s="33" t="s">
        <v>64</v>
      </c>
    </row>
    <row r="10" spans="1:7" s="27" customFormat="1" ht="43.5" customHeight="1" x14ac:dyDescent="0.25">
      <c r="A10" s="34" t="s">
        <v>65</v>
      </c>
      <c r="B10" s="155"/>
      <c r="C10" s="35" t="s">
        <v>133</v>
      </c>
      <c r="D10" s="35" t="s">
        <v>66</v>
      </c>
      <c r="E10" s="36" t="s">
        <v>67</v>
      </c>
      <c r="F10" s="37">
        <f>+F21+F35</f>
        <v>0</v>
      </c>
      <c r="G10" s="38">
        <f>+G21+G35</f>
        <v>0</v>
      </c>
    </row>
    <row r="11" spans="1:7" ht="30" customHeight="1" x14ac:dyDescent="0.25">
      <c r="A11" s="315" t="s">
        <v>68</v>
      </c>
      <c r="B11" s="179" t="s">
        <v>93</v>
      </c>
      <c r="C11" s="331" t="s">
        <v>91</v>
      </c>
      <c r="D11" s="332"/>
      <c r="E11" s="333"/>
      <c r="F11" s="141"/>
      <c r="G11" s="159"/>
    </row>
    <row r="12" spans="1:7" ht="21" customHeight="1" x14ac:dyDescent="0.25">
      <c r="A12" s="316"/>
      <c r="B12" s="302" t="s">
        <v>122</v>
      </c>
      <c r="C12" s="154"/>
      <c r="D12" s="39"/>
      <c r="E12" s="146"/>
      <c r="F12" s="141">
        <f t="shared" ref="F12:F20" si="0">D12*E12</f>
        <v>0</v>
      </c>
      <c r="G12" s="159"/>
    </row>
    <row r="13" spans="1:7" ht="21" customHeight="1" x14ac:dyDescent="0.25">
      <c r="A13" s="316"/>
      <c r="B13" s="302"/>
      <c r="C13" s="154"/>
      <c r="D13" s="39"/>
      <c r="E13" s="146"/>
      <c r="F13" s="141">
        <f t="shared" si="0"/>
        <v>0</v>
      </c>
      <c r="G13" s="159"/>
    </row>
    <row r="14" spans="1:7" ht="21" customHeight="1" x14ac:dyDescent="0.25">
      <c r="A14" s="316"/>
      <c r="B14" s="334"/>
      <c r="C14" s="154"/>
      <c r="D14" s="39"/>
      <c r="E14" s="146"/>
      <c r="F14" s="141">
        <f t="shared" si="0"/>
        <v>0</v>
      </c>
      <c r="G14" s="159"/>
    </row>
    <row r="15" spans="1:7" ht="21" customHeight="1" x14ac:dyDescent="0.25">
      <c r="A15" s="317"/>
      <c r="B15" s="301" t="s">
        <v>123</v>
      </c>
      <c r="C15" s="147"/>
      <c r="D15" s="147"/>
      <c r="E15" s="148"/>
      <c r="F15" s="142">
        <f t="shared" si="0"/>
        <v>0</v>
      </c>
      <c r="G15" s="159"/>
    </row>
    <row r="16" spans="1:7" ht="21" customHeight="1" x14ac:dyDescent="0.25">
      <c r="A16" s="316"/>
      <c r="B16" s="302"/>
      <c r="C16" s="153"/>
      <c r="D16" s="147"/>
      <c r="E16" s="148"/>
      <c r="F16" s="142">
        <f t="shared" si="0"/>
        <v>0</v>
      </c>
      <c r="G16" s="159"/>
    </row>
    <row r="17" spans="1:7" ht="21" customHeight="1" x14ac:dyDescent="0.25">
      <c r="A17" s="316"/>
      <c r="B17" s="302"/>
      <c r="C17" s="153"/>
      <c r="D17" s="147"/>
      <c r="E17" s="148"/>
      <c r="F17" s="142">
        <f t="shared" si="0"/>
        <v>0</v>
      </c>
      <c r="G17" s="159"/>
    </row>
    <row r="18" spans="1:7" ht="21" customHeight="1" x14ac:dyDescent="0.2">
      <c r="A18" s="316"/>
      <c r="B18" s="301" t="s">
        <v>114</v>
      </c>
      <c r="C18" s="153"/>
      <c r="D18" s="149"/>
      <c r="E18" s="149"/>
      <c r="F18" s="142">
        <f t="shared" si="0"/>
        <v>0</v>
      </c>
      <c r="G18" s="127"/>
    </row>
    <row r="19" spans="1:7" ht="21" customHeight="1" x14ac:dyDescent="0.25">
      <c r="A19" s="316"/>
      <c r="B19" s="302"/>
      <c r="C19" s="153"/>
      <c r="D19" s="147"/>
      <c r="E19" s="148"/>
      <c r="F19" s="142">
        <f t="shared" si="0"/>
        <v>0</v>
      </c>
      <c r="G19" s="127"/>
    </row>
    <row r="20" spans="1:7" ht="21" customHeight="1" x14ac:dyDescent="0.25">
      <c r="A20" s="317"/>
      <c r="B20" s="302"/>
      <c r="C20" s="147"/>
      <c r="D20" s="147"/>
      <c r="E20" s="148"/>
      <c r="F20" s="142">
        <f t="shared" si="0"/>
        <v>0</v>
      </c>
      <c r="G20" s="127"/>
    </row>
    <row r="21" spans="1:7" ht="20.100000000000001" customHeight="1" x14ac:dyDescent="0.2">
      <c r="A21" s="317"/>
      <c r="B21" s="181"/>
      <c r="C21" s="40" t="s">
        <v>69</v>
      </c>
      <c r="D21" s="145">
        <f>SUM(D11:D20)</f>
        <v>0</v>
      </c>
      <c r="E21" s="145">
        <f>SUM(E11:E20)</f>
        <v>0</v>
      </c>
      <c r="F21" s="83">
        <f>SUM(F11:F20)</f>
        <v>0</v>
      </c>
      <c r="G21" s="129">
        <f>SUM(G11:G20)</f>
        <v>0</v>
      </c>
    </row>
    <row r="22" spans="1:7" ht="30" customHeight="1" x14ac:dyDescent="0.2">
      <c r="A22" s="317"/>
      <c r="B22" s="180"/>
      <c r="C22" s="331" t="s">
        <v>92</v>
      </c>
      <c r="D22" s="332"/>
      <c r="E22" s="333"/>
      <c r="F22" s="143"/>
      <c r="G22" s="160"/>
    </row>
    <row r="23" spans="1:7" ht="21" customHeight="1" x14ac:dyDescent="0.2">
      <c r="A23" s="317"/>
      <c r="B23" s="303" t="s">
        <v>124</v>
      </c>
      <c r="C23" s="149"/>
      <c r="D23" s="149"/>
      <c r="E23" s="149"/>
      <c r="F23" s="143">
        <f t="shared" ref="F23:F34" si="1">D23*E23</f>
        <v>0</v>
      </c>
      <c r="G23" s="160"/>
    </row>
    <row r="24" spans="1:7" ht="21" customHeight="1" x14ac:dyDescent="0.2">
      <c r="A24" s="317"/>
      <c r="B24" s="304"/>
      <c r="C24" s="149"/>
      <c r="D24" s="149"/>
      <c r="E24" s="149"/>
      <c r="F24" s="143">
        <f t="shared" si="1"/>
        <v>0</v>
      </c>
      <c r="G24" s="160"/>
    </row>
    <row r="25" spans="1:7" ht="21" customHeight="1" x14ac:dyDescent="0.2">
      <c r="A25" s="317"/>
      <c r="B25" s="305"/>
      <c r="C25" s="149"/>
      <c r="D25" s="149"/>
      <c r="E25" s="149"/>
      <c r="F25" s="143">
        <f t="shared" si="1"/>
        <v>0</v>
      </c>
      <c r="G25" s="160"/>
    </row>
    <row r="26" spans="1:7" ht="21" customHeight="1" x14ac:dyDescent="0.2">
      <c r="A26" s="317"/>
      <c r="B26" s="301" t="s">
        <v>115</v>
      </c>
      <c r="C26" s="149"/>
      <c r="D26" s="149"/>
      <c r="E26" s="149"/>
      <c r="F26" s="142">
        <f t="shared" si="1"/>
        <v>0</v>
      </c>
      <c r="G26" s="127"/>
    </row>
    <row r="27" spans="1:7" ht="21" customHeight="1" x14ac:dyDescent="0.2">
      <c r="A27" s="317"/>
      <c r="B27" s="302"/>
      <c r="C27" s="149"/>
      <c r="D27" s="149"/>
      <c r="E27" s="149"/>
      <c r="F27" s="142">
        <f t="shared" si="1"/>
        <v>0</v>
      </c>
      <c r="G27" s="127"/>
    </row>
    <row r="28" spans="1:7" ht="21" customHeight="1" x14ac:dyDescent="0.2">
      <c r="A28" s="317"/>
      <c r="B28" s="302"/>
      <c r="C28" s="149"/>
      <c r="D28" s="149"/>
      <c r="E28" s="149"/>
      <c r="F28" s="142">
        <f t="shared" si="1"/>
        <v>0</v>
      </c>
      <c r="G28" s="127"/>
    </row>
    <row r="29" spans="1:7" ht="21" customHeight="1" x14ac:dyDescent="0.2">
      <c r="A29" s="316"/>
      <c r="B29" s="303" t="s">
        <v>125</v>
      </c>
      <c r="C29" s="156"/>
      <c r="D29" s="149"/>
      <c r="E29" s="149"/>
      <c r="F29" s="144">
        <f t="shared" si="1"/>
        <v>0</v>
      </c>
      <c r="G29" s="160"/>
    </row>
    <row r="30" spans="1:7" ht="21" customHeight="1" x14ac:dyDescent="0.2">
      <c r="A30" s="316"/>
      <c r="B30" s="304"/>
      <c r="C30" s="156"/>
      <c r="D30" s="149"/>
      <c r="E30" s="149"/>
      <c r="F30" s="144">
        <f t="shared" si="1"/>
        <v>0</v>
      </c>
      <c r="G30" s="160"/>
    </row>
    <row r="31" spans="1:7" ht="21" customHeight="1" x14ac:dyDescent="0.2">
      <c r="A31" s="316"/>
      <c r="B31" s="305"/>
      <c r="C31" s="156"/>
      <c r="D31" s="149"/>
      <c r="E31" s="149"/>
      <c r="F31" s="144">
        <f t="shared" si="1"/>
        <v>0</v>
      </c>
      <c r="G31" s="160"/>
    </row>
    <row r="32" spans="1:7" ht="21" customHeight="1" x14ac:dyDescent="0.2">
      <c r="A32" s="317"/>
      <c r="B32" s="301" t="s">
        <v>116</v>
      </c>
      <c r="C32" s="149"/>
      <c r="D32" s="149"/>
      <c r="E32" s="149"/>
      <c r="F32" s="144">
        <f t="shared" si="1"/>
        <v>0</v>
      </c>
      <c r="G32" s="127"/>
    </row>
    <row r="33" spans="1:7" ht="21" customHeight="1" x14ac:dyDescent="0.2">
      <c r="A33" s="317"/>
      <c r="B33" s="302"/>
      <c r="C33" s="157"/>
      <c r="D33" s="157"/>
      <c r="E33" s="157"/>
      <c r="F33" s="144">
        <f t="shared" si="1"/>
        <v>0</v>
      </c>
      <c r="G33" s="158"/>
    </row>
    <row r="34" spans="1:7" ht="21" customHeight="1" x14ac:dyDescent="0.2">
      <c r="A34" s="317"/>
      <c r="B34" s="302"/>
      <c r="C34" s="157"/>
      <c r="D34" s="157"/>
      <c r="E34" s="157"/>
      <c r="F34" s="144">
        <f t="shared" si="1"/>
        <v>0</v>
      </c>
      <c r="G34" s="128"/>
    </row>
    <row r="35" spans="1:7" ht="20.100000000000001" customHeight="1" thickBot="1" x14ac:dyDescent="0.25">
      <c r="A35" s="317"/>
      <c r="B35" s="182"/>
      <c r="C35" s="183" t="s">
        <v>69</v>
      </c>
      <c r="D35" s="184">
        <f>SUM(D22:D32)</f>
        <v>0</v>
      </c>
      <c r="E35" s="184">
        <f>SUM(E22:E32)</f>
        <v>0</v>
      </c>
      <c r="F35" s="42">
        <f>SUM(F22:F34)</f>
        <v>0</v>
      </c>
      <c r="G35" s="126">
        <f>SUM(G22:G34)</f>
        <v>0</v>
      </c>
    </row>
    <row r="36" spans="1:7" ht="23.1" customHeight="1" x14ac:dyDescent="0.2">
      <c r="A36" s="185" t="s">
        <v>70</v>
      </c>
      <c r="B36" s="186"/>
      <c r="C36" s="186"/>
      <c r="D36" s="186"/>
      <c r="E36" s="187"/>
      <c r="F36" s="125"/>
      <c r="G36" s="127"/>
    </row>
    <row r="37" spans="1:7" ht="23.1" customHeight="1" x14ac:dyDescent="0.2">
      <c r="A37" s="43" t="s">
        <v>71</v>
      </c>
      <c r="B37" s="44"/>
      <c r="C37" s="44"/>
      <c r="D37" s="44"/>
      <c r="E37" s="188"/>
      <c r="F37" s="125"/>
      <c r="G37" s="127"/>
    </row>
    <row r="38" spans="1:7" ht="23.1" customHeight="1" x14ac:dyDescent="0.2">
      <c r="A38" s="45" t="s">
        <v>72</v>
      </c>
      <c r="B38" s="46"/>
      <c r="C38" s="46"/>
      <c r="D38" s="46"/>
      <c r="E38" s="189"/>
      <c r="F38" s="125"/>
      <c r="G38" s="127"/>
    </row>
    <row r="39" spans="1:7" ht="23.1" customHeight="1" x14ac:dyDescent="0.2">
      <c r="A39" s="45" t="s">
        <v>131</v>
      </c>
      <c r="B39" s="46"/>
      <c r="C39" s="46"/>
      <c r="D39" s="46"/>
      <c r="E39" s="189"/>
      <c r="F39" s="125"/>
      <c r="G39" s="127"/>
    </row>
    <row r="40" spans="1:7" ht="23.1"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0.100000000000001" customHeight="1" thickBot="1" x14ac:dyDescent="0.25">
      <c r="B42" s="53"/>
      <c r="C42" s="53"/>
      <c r="D42" s="53"/>
      <c r="E42" s="54" t="s">
        <v>74</v>
      </c>
      <c r="F42" s="55" t="e">
        <f>G41/F41</f>
        <v>#DIV/0!</v>
      </c>
      <c r="G42" s="56"/>
    </row>
    <row r="43" spans="1:7" ht="20.100000000000001" customHeight="1" thickBot="1" x14ac:dyDescent="0.25">
      <c r="B43" s="53"/>
      <c r="C43" s="53"/>
      <c r="D43" s="53"/>
      <c r="E43" s="57"/>
      <c r="F43" s="58"/>
      <c r="G43" s="56"/>
    </row>
    <row r="44" spans="1:7" ht="24.95" customHeight="1" thickBot="1" x14ac:dyDescent="0.25">
      <c r="A44" s="328" t="s">
        <v>22</v>
      </c>
      <c r="B44" s="329"/>
      <c r="C44" s="329"/>
      <c r="D44" s="329"/>
      <c r="E44" s="330"/>
      <c r="F44" s="59"/>
    </row>
    <row r="45" spans="1:7" ht="26.25" thickBot="1" x14ac:dyDescent="0.25">
      <c r="A45" s="324" t="s">
        <v>23</v>
      </c>
      <c r="B45" s="325"/>
      <c r="C45" s="60" t="s">
        <v>24</v>
      </c>
      <c r="D45" s="60" t="s">
        <v>25</v>
      </c>
      <c r="E45" s="61" t="s">
        <v>26</v>
      </c>
      <c r="F45" s="3"/>
    </row>
    <row r="46" spans="1:7" s="65" customFormat="1" ht="24.95" customHeight="1" x14ac:dyDescent="0.2">
      <c r="A46" s="326"/>
      <c r="B46" s="327"/>
      <c r="C46" s="62"/>
      <c r="D46" s="63"/>
      <c r="E46" s="64"/>
      <c r="G46" s="66"/>
    </row>
    <row r="47" spans="1:7" s="65" customFormat="1" ht="24.95" customHeight="1" x14ac:dyDescent="0.2">
      <c r="A47" s="322"/>
      <c r="B47" s="323"/>
      <c r="C47" s="67"/>
      <c r="D47" s="68"/>
      <c r="E47" s="69"/>
      <c r="G47" s="66"/>
    </row>
    <row r="48" spans="1:7" s="65" customFormat="1" ht="24.95" customHeight="1" x14ac:dyDescent="0.2">
      <c r="A48" s="322"/>
      <c r="B48" s="323"/>
      <c r="C48" s="67"/>
      <c r="D48" s="68"/>
      <c r="E48" s="69"/>
      <c r="G48" s="66"/>
    </row>
    <row r="49" spans="1:7" s="65" customFormat="1" ht="24.95" customHeight="1" x14ac:dyDescent="0.2">
      <c r="A49" s="322"/>
      <c r="B49" s="323"/>
      <c r="C49" s="67"/>
      <c r="D49" s="68"/>
      <c r="E49" s="69"/>
      <c r="G49" s="66"/>
    </row>
    <row r="50" spans="1:7" s="65" customFormat="1" ht="24.95" customHeight="1" thickBot="1" x14ac:dyDescent="0.25">
      <c r="A50" s="318"/>
      <c r="B50" s="319"/>
      <c r="C50" s="70"/>
      <c r="D50" s="71"/>
      <c r="E50" s="72"/>
      <c r="G50" s="66"/>
    </row>
    <row r="51" spans="1:7" ht="24.95" customHeight="1" thickBot="1" x14ac:dyDescent="0.25">
      <c r="A51" s="320" t="s">
        <v>69</v>
      </c>
      <c r="B51" s="321"/>
      <c r="C51" s="73"/>
      <c r="D51" s="74">
        <f>SUM(D46:D50)</f>
        <v>0</v>
      </c>
      <c r="E51" s="75"/>
    </row>
    <row r="52" spans="1:7" ht="13.5" thickBot="1" x14ac:dyDescent="0.25"/>
    <row r="53" spans="1:7" ht="39" customHeight="1" x14ac:dyDescent="0.2">
      <c r="D53" s="338" t="s">
        <v>140</v>
      </c>
      <c r="E53" s="339"/>
      <c r="F53" s="339"/>
      <c r="G53" s="340"/>
    </row>
    <row r="54" spans="1:7" ht="45" customHeight="1" thickBot="1" x14ac:dyDescent="0.25">
      <c r="D54" s="341"/>
      <c r="E54" s="342"/>
      <c r="F54" s="342"/>
      <c r="G54" s="343"/>
    </row>
    <row r="57" spans="1:7" ht="38.25" customHeight="1" thickBot="1" x14ac:dyDescent="0.25">
      <c r="A57" s="353" t="s">
        <v>169</v>
      </c>
      <c r="B57" s="354"/>
      <c r="C57" s="354"/>
      <c r="D57" s="354"/>
      <c r="E57" s="354"/>
      <c r="F57" s="354"/>
      <c r="G57" s="354"/>
    </row>
    <row r="58" spans="1:7" ht="39" customHeight="1" thickBot="1" x14ac:dyDescent="0.25">
      <c r="A58" s="347" t="s">
        <v>165</v>
      </c>
      <c r="B58" s="348"/>
      <c r="C58" s="348"/>
      <c r="D58" s="348"/>
      <c r="E58" s="348"/>
      <c r="F58" s="348"/>
      <c r="G58" s="349"/>
    </row>
    <row r="59" spans="1:7" s="215" customFormat="1" ht="140.1" customHeight="1" thickBot="1" x14ac:dyDescent="0.25">
      <c r="A59" s="344"/>
      <c r="B59" s="345"/>
      <c r="C59" s="345"/>
      <c r="D59" s="345"/>
      <c r="E59" s="345"/>
      <c r="F59" s="345"/>
      <c r="G59" s="346"/>
    </row>
    <row r="60" spans="1:7" ht="39" customHeight="1" thickBot="1" x14ac:dyDescent="0.25">
      <c r="A60" s="335" t="s">
        <v>166</v>
      </c>
      <c r="B60" s="336"/>
      <c r="C60" s="336"/>
      <c r="D60" s="336"/>
      <c r="E60" s="336"/>
      <c r="F60" s="336"/>
      <c r="G60" s="337"/>
    </row>
    <row r="61" spans="1:7" s="215" customFormat="1" ht="140.1" customHeight="1" thickBot="1" x14ac:dyDescent="0.25">
      <c r="A61" s="344"/>
      <c r="B61" s="345"/>
      <c r="C61" s="345"/>
      <c r="D61" s="345"/>
      <c r="E61" s="345"/>
      <c r="F61" s="345"/>
      <c r="G61" s="346"/>
    </row>
    <row r="62" spans="1:7" ht="39" customHeight="1" thickBot="1" x14ac:dyDescent="0.25">
      <c r="A62" s="350" t="s">
        <v>160</v>
      </c>
      <c r="B62" s="351"/>
      <c r="C62" s="351"/>
      <c r="D62" s="351"/>
      <c r="E62" s="351"/>
      <c r="F62" s="351"/>
      <c r="G62" s="352"/>
    </row>
    <row r="63" spans="1:7" s="215" customFormat="1" ht="140.1" customHeight="1" thickBot="1" x14ac:dyDescent="0.25">
      <c r="A63" s="344"/>
      <c r="B63" s="345"/>
      <c r="C63" s="345"/>
      <c r="D63" s="345"/>
      <c r="E63" s="345"/>
      <c r="F63" s="345"/>
      <c r="G63" s="346"/>
    </row>
    <row r="64" spans="1:7" ht="39" customHeight="1" thickBot="1" x14ac:dyDescent="0.25">
      <c r="A64" s="347" t="s">
        <v>167</v>
      </c>
      <c r="B64" s="348"/>
      <c r="C64" s="348"/>
      <c r="D64" s="348"/>
      <c r="E64" s="348"/>
      <c r="F64" s="348"/>
      <c r="G64" s="349"/>
    </row>
    <row r="65" spans="1:7" s="215" customFormat="1" ht="140.1" customHeight="1" thickBot="1" x14ac:dyDescent="0.25">
      <c r="A65" s="344"/>
      <c r="B65" s="345"/>
      <c r="C65" s="345"/>
      <c r="D65" s="345"/>
      <c r="E65" s="345"/>
      <c r="F65" s="345"/>
      <c r="G65" s="346"/>
    </row>
    <row r="66" spans="1:7" ht="39.75" customHeight="1" thickBot="1" x14ac:dyDescent="0.25">
      <c r="A66" s="347" t="s">
        <v>168</v>
      </c>
      <c r="B66" s="348"/>
      <c r="C66" s="348"/>
      <c r="D66" s="348"/>
      <c r="E66" s="348"/>
      <c r="F66" s="348"/>
      <c r="G66" s="349"/>
    </row>
    <row r="67" spans="1:7" s="215" customFormat="1" ht="140.25" customHeight="1" thickBot="1" x14ac:dyDescent="0.25">
      <c r="A67" s="344"/>
      <c r="B67" s="345"/>
      <c r="C67" s="345"/>
      <c r="D67" s="345"/>
      <c r="E67" s="345"/>
      <c r="F67" s="345"/>
      <c r="G67" s="346"/>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7">
    <mergeCell ref="A60:G60"/>
    <mergeCell ref="D53:G53"/>
    <mergeCell ref="D54:G54"/>
    <mergeCell ref="A67:G67"/>
    <mergeCell ref="A66:G66"/>
    <mergeCell ref="A61:G61"/>
    <mergeCell ref="A62:G62"/>
    <mergeCell ref="A63:G63"/>
    <mergeCell ref="A64:G64"/>
    <mergeCell ref="A65:G65"/>
    <mergeCell ref="A57:G57"/>
    <mergeCell ref="A58:G58"/>
    <mergeCell ref="A59:G59"/>
    <mergeCell ref="A44:E44"/>
    <mergeCell ref="C11:E11"/>
    <mergeCell ref="C22:E22"/>
    <mergeCell ref="A47:B47"/>
    <mergeCell ref="A48:B48"/>
    <mergeCell ref="B12:B14"/>
    <mergeCell ref="B29:B31"/>
    <mergeCell ref="B32:B34"/>
    <mergeCell ref="B15:B17"/>
    <mergeCell ref="B26:B28"/>
    <mergeCell ref="A50:B50"/>
    <mergeCell ref="A51:B51"/>
    <mergeCell ref="A49:B49"/>
    <mergeCell ref="A45:B45"/>
    <mergeCell ref="A46:B46"/>
    <mergeCell ref="B18:B20"/>
    <mergeCell ref="B23:B25"/>
    <mergeCell ref="C7:E7"/>
    <mergeCell ref="C3:E3"/>
    <mergeCell ref="A1:G1"/>
    <mergeCell ref="C4:E4"/>
    <mergeCell ref="C5:E5"/>
    <mergeCell ref="C6:E6"/>
    <mergeCell ref="A11:A35"/>
  </mergeCells>
  <phoneticPr fontId="30"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activeCell="C10" sqref="C10"/>
    </sheetView>
  </sheetViews>
  <sheetFormatPr baseColWidth="10" defaultColWidth="10.85546875" defaultRowHeight="12.75" x14ac:dyDescent="0.2"/>
  <cols>
    <col min="1" max="1" width="5.140625" style="2" customWidth="1"/>
    <col min="2" max="2" width="49.42578125" style="79" customWidth="1"/>
    <col min="3" max="3" width="23.7109375" style="2" customWidth="1"/>
    <col min="4" max="6" width="18.7109375" style="2" customWidth="1"/>
    <col min="7" max="7" width="18.7109375" style="81" customWidth="1"/>
    <col min="8" max="8" width="18.7109375" style="2" customWidth="1"/>
    <col min="9" max="9" width="29" style="2" customWidth="1"/>
    <col min="10" max="16384" width="10.85546875" style="2"/>
  </cols>
  <sheetData>
    <row r="1" spans="1:7" ht="48" customHeight="1" thickBot="1" x14ac:dyDescent="0.25">
      <c r="A1" s="358" t="s">
        <v>186</v>
      </c>
      <c r="B1" s="359"/>
      <c r="C1" s="359"/>
      <c r="D1" s="359"/>
      <c r="E1" s="359"/>
      <c r="F1" s="359"/>
      <c r="G1" s="360"/>
    </row>
    <row r="2" spans="1:7" ht="20.100000000000001" customHeight="1" x14ac:dyDescent="0.2">
      <c r="A2" s="76"/>
      <c r="B2" s="77"/>
      <c r="C2" s="77"/>
      <c r="D2" s="77"/>
      <c r="E2" s="77"/>
      <c r="F2" s="77"/>
      <c r="G2" s="78"/>
    </row>
    <row r="3" spans="1:7" s="9" customFormat="1" ht="16.5" thickBot="1" x14ac:dyDescent="0.25">
      <c r="A3" s="130" t="s">
        <v>59</v>
      </c>
      <c r="B3" s="24"/>
      <c r="C3" s="309"/>
      <c r="D3" s="310"/>
      <c r="E3" s="311"/>
      <c r="F3" s="22"/>
      <c r="G3" s="22"/>
    </row>
    <row r="4" spans="1:7" ht="18" customHeight="1" thickBot="1" x14ac:dyDescent="0.25">
      <c r="A4" s="130" t="s">
        <v>60</v>
      </c>
      <c r="C4" s="355"/>
      <c r="D4" s="361"/>
      <c r="E4" s="362"/>
      <c r="G4" s="80"/>
    </row>
    <row r="5" spans="1:7" ht="18" customHeight="1" thickBot="1" x14ac:dyDescent="0.25">
      <c r="A5" s="132" t="s">
        <v>44</v>
      </c>
      <c r="C5" s="355"/>
      <c r="D5" s="361"/>
      <c r="E5" s="362"/>
    </row>
    <row r="6" spans="1:7" ht="18" customHeight="1" thickBot="1" x14ac:dyDescent="0.25">
      <c r="A6" s="132" t="s">
        <v>61</v>
      </c>
      <c r="C6" s="355"/>
      <c r="D6" s="356"/>
      <c r="E6" s="357"/>
    </row>
    <row r="7" spans="1:7" ht="18" customHeight="1" thickBot="1" x14ac:dyDescent="0.25">
      <c r="A7" s="133" t="s">
        <v>27</v>
      </c>
      <c r="C7" s="355"/>
      <c r="D7" s="356"/>
      <c r="E7" s="357"/>
    </row>
    <row r="8" spans="1:7" ht="15" customHeight="1" thickBot="1" x14ac:dyDescent="0.25">
      <c r="B8" s="82"/>
    </row>
    <row r="9" spans="1:7" s="79" customFormat="1" ht="30" customHeight="1" thickBot="1" x14ac:dyDescent="0.3">
      <c r="A9" s="29" t="s">
        <v>63</v>
      </c>
      <c r="B9" s="30"/>
      <c r="C9" s="31"/>
      <c r="D9" s="31"/>
      <c r="E9" s="31"/>
      <c r="F9" s="32" t="s">
        <v>90</v>
      </c>
      <c r="G9" s="33" t="s">
        <v>64</v>
      </c>
    </row>
    <row r="10" spans="1:7" s="79" customFormat="1" ht="43.5" customHeight="1" x14ac:dyDescent="0.25">
      <c r="A10" s="34" t="s">
        <v>65</v>
      </c>
      <c r="B10" s="155"/>
      <c r="C10" s="35" t="s">
        <v>133</v>
      </c>
      <c r="D10" s="35" t="s">
        <v>66</v>
      </c>
      <c r="E10" s="36" t="s">
        <v>67</v>
      </c>
      <c r="F10" s="37">
        <f>+F21+F35</f>
        <v>0</v>
      </c>
      <c r="G10" s="38">
        <f>+G21+G35</f>
        <v>0</v>
      </c>
    </row>
    <row r="11" spans="1:7" ht="21" customHeight="1" x14ac:dyDescent="0.25">
      <c r="A11" s="315" t="s">
        <v>68</v>
      </c>
      <c r="B11" s="179" t="s">
        <v>93</v>
      </c>
      <c r="C11" s="331" t="s">
        <v>91</v>
      </c>
      <c r="D11" s="332"/>
      <c r="E11" s="333"/>
      <c r="F11" s="141"/>
      <c r="G11" s="159"/>
    </row>
    <row r="12" spans="1:7" ht="21" customHeight="1" x14ac:dyDescent="0.25">
      <c r="A12" s="316"/>
      <c r="B12" s="302" t="s">
        <v>122</v>
      </c>
      <c r="C12" s="154"/>
      <c r="D12" s="39"/>
      <c r="E12" s="146"/>
      <c r="F12" s="141">
        <f t="shared" ref="F12:F20" si="0">D12*E12</f>
        <v>0</v>
      </c>
      <c r="G12" s="159"/>
    </row>
    <row r="13" spans="1:7" ht="21" customHeight="1" x14ac:dyDescent="0.25">
      <c r="A13" s="316"/>
      <c r="B13" s="302"/>
      <c r="C13" s="154"/>
      <c r="D13" s="39"/>
      <c r="E13" s="146"/>
      <c r="F13" s="141">
        <f t="shared" si="0"/>
        <v>0</v>
      </c>
      <c r="G13" s="159"/>
    </row>
    <row r="14" spans="1:7" ht="21" customHeight="1" x14ac:dyDescent="0.25">
      <c r="A14" s="316"/>
      <c r="B14" s="334"/>
      <c r="C14" s="154"/>
      <c r="D14" s="39"/>
      <c r="E14" s="146"/>
      <c r="F14" s="141">
        <f t="shared" si="0"/>
        <v>0</v>
      </c>
      <c r="G14" s="159"/>
    </row>
    <row r="15" spans="1:7" ht="21" customHeight="1" x14ac:dyDescent="0.25">
      <c r="A15" s="317"/>
      <c r="B15" s="301" t="s">
        <v>123</v>
      </c>
      <c r="C15" s="147"/>
      <c r="D15" s="147"/>
      <c r="E15" s="148"/>
      <c r="F15" s="142">
        <f t="shared" si="0"/>
        <v>0</v>
      </c>
      <c r="G15" s="159"/>
    </row>
    <row r="16" spans="1:7" ht="21" customHeight="1" x14ac:dyDescent="0.25">
      <c r="A16" s="316"/>
      <c r="B16" s="302"/>
      <c r="C16" s="153"/>
      <c r="D16" s="147"/>
      <c r="E16" s="148"/>
      <c r="F16" s="142">
        <f t="shared" si="0"/>
        <v>0</v>
      </c>
      <c r="G16" s="159"/>
    </row>
    <row r="17" spans="1:7" ht="21" customHeight="1" x14ac:dyDescent="0.25">
      <c r="A17" s="316"/>
      <c r="B17" s="302"/>
      <c r="C17" s="153"/>
      <c r="D17" s="147"/>
      <c r="E17" s="148"/>
      <c r="F17" s="142">
        <f t="shared" si="0"/>
        <v>0</v>
      </c>
      <c r="G17" s="159"/>
    </row>
    <row r="18" spans="1:7" ht="21" customHeight="1" x14ac:dyDescent="0.2">
      <c r="A18" s="316"/>
      <c r="B18" s="301" t="s">
        <v>114</v>
      </c>
      <c r="C18" s="153"/>
      <c r="D18" s="149"/>
      <c r="E18" s="149"/>
      <c r="F18" s="142">
        <f t="shared" si="0"/>
        <v>0</v>
      </c>
      <c r="G18" s="127"/>
    </row>
    <row r="19" spans="1:7" ht="21" customHeight="1" x14ac:dyDescent="0.25">
      <c r="A19" s="316"/>
      <c r="B19" s="302"/>
      <c r="C19" s="153"/>
      <c r="D19" s="147"/>
      <c r="E19" s="148"/>
      <c r="F19" s="142">
        <f t="shared" si="0"/>
        <v>0</v>
      </c>
      <c r="G19" s="127"/>
    </row>
    <row r="20" spans="1:7" ht="21" customHeight="1" x14ac:dyDescent="0.25">
      <c r="A20" s="317"/>
      <c r="B20" s="302"/>
      <c r="C20" s="147"/>
      <c r="D20" s="147"/>
      <c r="E20" s="148"/>
      <c r="F20" s="142">
        <f t="shared" si="0"/>
        <v>0</v>
      </c>
      <c r="G20" s="127"/>
    </row>
    <row r="21" spans="1:7" ht="21" customHeight="1" x14ac:dyDescent="0.2">
      <c r="A21" s="317"/>
      <c r="B21" s="181"/>
      <c r="C21" s="40" t="s">
        <v>69</v>
      </c>
      <c r="D21" s="145">
        <f>SUM(D11:D20)</f>
        <v>0</v>
      </c>
      <c r="E21" s="145">
        <f>SUM(E11:E20)</f>
        <v>0</v>
      </c>
      <c r="F21" s="83">
        <f>SUM(F11:F20)</f>
        <v>0</v>
      </c>
      <c r="G21" s="129">
        <f>SUM(G11:G20)</f>
        <v>0</v>
      </c>
    </row>
    <row r="22" spans="1:7" ht="21" customHeight="1" x14ac:dyDescent="0.2">
      <c r="A22" s="317"/>
      <c r="B22" s="180"/>
      <c r="C22" s="331" t="s">
        <v>92</v>
      </c>
      <c r="D22" s="332"/>
      <c r="E22" s="333"/>
      <c r="F22" s="143"/>
      <c r="G22" s="160"/>
    </row>
    <row r="23" spans="1:7" ht="21" customHeight="1" x14ac:dyDescent="0.2">
      <c r="A23" s="317"/>
      <c r="B23" s="303" t="s">
        <v>124</v>
      </c>
      <c r="C23" s="149"/>
      <c r="D23" s="149"/>
      <c r="E23" s="149"/>
      <c r="F23" s="143">
        <f t="shared" ref="F23:F34" si="1">D23*E23</f>
        <v>0</v>
      </c>
      <c r="G23" s="160"/>
    </row>
    <row r="24" spans="1:7" ht="21" customHeight="1" x14ac:dyDescent="0.2">
      <c r="A24" s="317"/>
      <c r="B24" s="304"/>
      <c r="C24" s="149"/>
      <c r="D24" s="149"/>
      <c r="E24" s="149"/>
      <c r="F24" s="143">
        <f t="shared" si="1"/>
        <v>0</v>
      </c>
      <c r="G24" s="160"/>
    </row>
    <row r="25" spans="1:7" ht="21" customHeight="1" x14ac:dyDescent="0.2">
      <c r="A25" s="317"/>
      <c r="B25" s="305"/>
      <c r="C25" s="149"/>
      <c r="D25" s="149"/>
      <c r="E25" s="149"/>
      <c r="F25" s="143">
        <f t="shared" si="1"/>
        <v>0</v>
      </c>
      <c r="G25" s="160"/>
    </row>
    <row r="26" spans="1:7" ht="21" customHeight="1" x14ac:dyDescent="0.2">
      <c r="A26" s="317"/>
      <c r="B26" s="301" t="s">
        <v>115</v>
      </c>
      <c r="C26" s="149"/>
      <c r="D26" s="149"/>
      <c r="E26" s="149"/>
      <c r="F26" s="142">
        <f t="shared" si="1"/>
        <v>0</v>
      </c>
      <c r="G26" s="127"/>
    </row>
    <row r="27" spans="1:7" ht="21" customHeight="1" x14ac:dyDescent="0.2">
      <c r="A27" s="317"/>
      <c r="B27" s="302"/>
      <c r="C27" s="149"/>
      <c r="D27" s="149"/>
      <c r="E27" s="149"/>
      <c r="F27" s="142">
        <f t="shared" si="1"/>
        <v>0</v>
      </c>
      <c r="G27" s="127"/>
    </row>
    <row r="28" spans="1:7" ht="21" customHeight="1" x14ac:dyDescent="0.2">
      <c r="A28" s="317"/>
      <c r="B28" s="302"/>
      <c r="C28" s="149"/>
      <c r="D28" s="149"/>
      <c r="E28" s="149"/>
      <c r="F28" s="142">
        <f t="shared" si="1"/>
        <v>0</v>
      </c>
      <c r="G28" s="127"/>
    </row>
    <row r="29" spans="1:7" ht="21" customHeight="1" x14ac:dyDescent="0.2">
      <c r="A29" s="316"/>
      <c r="B29" s="303" t="s">
        <v>125</v>
      </c>
      <c r="C29" s="156"/>
      <c r="D29" s="149"/>
      <c r="E29" s="149"/>
      <c r="F29" s="144">
        <f t="shared" si="1"/>
        <v>0</v>
      </c>
      <c r="G29" s="160"/>
    </row>
    <row r="30" spans="1:7" ht="21" customHeight="1" x14ac:dyDescent="0.2">
      <c r="A30" s="316"/>
      <c r="B30" s="304"/>
      <c r="C30" s="156"/>
      <c r="D30" s="149"/>
      <c r="E30" s="149"/>
      <c r="F30" s="144">
        <f t="shared" si="1"/>
        <v>0</v>
      </c>
      <c r="G30" s="160"/>
    </row>
    <row r="31" spans="1:7" ht="21" customHeight="1" x14ac:dyDescent="0.2">
      <c r="A31" s="316"/>
      <c r="B31" s="305"/>
      <c r="C31" s="156"/>
      <c r="D31" s="149"/>
      <c r="E31" s="149"/>
      <c r="F31" s="144">
        <f t="shared" si="1"/>
        <v>0</v>
      </c>
      <c r="G31" s="160"/>
    </row>
    <row r="32" spans="1:7" ht="21" customHeight="1" x14ac:dyDescent="0.2">
      <c r="A32" s="317"/>
      <c r="B32" s="301" t="s">
        <v>116</v>
      </c>
      <c r="C32" s="149"/>
      <c r="D32" s="149"/>
      <c r="E32" s="149"/>
      <c r="F32" s="144">
        <f t="shared" si="1"/>
        <v>0</v>
      </c>
      <c r="G32" s="127"/>
    </row>
    <row r="33" spans="1:7" ht="21" customHeight="1" x14ac:dyDescent="0.2">
      <c r="A33" s="317"/>
      <c r="B33" s="302"/>
      <c r="C33" s="157"/>
      <c r="D33" s="157"/>
      <c r="E33" s="157"/>
      <c r="F33" s="144">
        <f t="shared" si="1"/>
        <v>0</v>
      </c>
      <c r="G33" s="158"/>
    </row>
    <row r="34" spans="1:7" ht="21" customHeight="1" x14ac:dyDescent="0.2">
      <c r="A34" s="317"/>
      <c r="B34" s="302"/>
      <c r="C34" s="157"/>
      <c r="D34" s="157"/>
      <c r="E34" s="157"/>
      <c r="F34" s="144">
        <f t="shared" si="1"/>
        <v>0</v>
      </c>
      <c r="G34" s="128"/>
    </row>
    <row r="35" spans="1:7" ht="21" customHeight="1" thickBot="1" x14ac:dyDescent="0.25">
      <c r="A35" s="317"/>
      <c r="B35" s="182"/>
      <c r="C35" s="183" t="s">
        <v>69</v>
      </c>
      <c r="D35" s="184">
        <f>SUM(D22:D32)</f>
        <v>0</v>
      </c>
      <c r="E35" s="184">
        <f>SUM(E22:E32)</f>
        <v>0</v>
      </c>
      <c r="F35" s="42">
        <f>SUM(F22:F34)</f>
        <v>0</v>
      </c>
      <c r="G35" s="126">
        <f>SUM(G22:G34)</f>
        <v>0</v>
      </c>
    </row>
    <row r="36" spans="1:7" ht="24" customHeight="1" x14ac:dyDescent="0.2">
      <c r="A36" s="185" t="s">
        <v>70</v>
      </c>
      <c r="B36" s="186"/>
      <c r="C36" s="186"/>
      <c r="D36" s="186"/>
      <c r="E36" s="187"/>
      <c r="F36" s="125"/>
      <c r="G36" s="127"/>
    </row>
    <row r="37" spans="1:7" ht="24" customHeight="1" x14ac:dyDescent="0.2">
      <c r="A37" s="43" t="s">
        <v>71</v>
      </c>
      <c r="B37" s="44"/>
      <c r="C37" s="44"/>
      <c r="D37" s="44"/>
      <c r="E37" s="188"/>
      <c r="F37" s="125"/>
      <c r="G37" s="127"/>
    </row>
    <row r="38" spans="1:7" ht="24" customHeight="1" x14ac:dyDescent="0.2">
      <c r="A38" s="45" t="s">
        <v>72</v>
      </c>
      <c r="B38" s="46"/>
      <c r="C38" s="46"/>
      <c r="D38" s="46"/>
      <c r="E38" s="189"/>
      <c r="F38" s="125"/>
      <c r="G38" s="127"/>
    </row>
    <row r="39" spans="1:7" ht="24" customHeight="1" x14ac:dyDescent="0.2">
      <c r="A39" s="45" t="s">
        <v>131</v>
      </c>
      <c r="B39" s="46"/>
      <c r="C39" s="46"/>
      <c r="D39" s="46"/>
      <c r="E39" s="189"/>
      <c r="F39" s="125"/>
      <c r="G39" s="127"/>
    </row>
    <row r="40" spans="1:7" ht="24" customHeight="1" thickBot="1" x14ac:dyDescent="0.25">
      <c r="A40" s="47" t="s">
        <v>171</v>
      </c>
      <c r="B40" s="48"/>
      <c r="C40" s="48"/>
      <c r="D40" s="48"/>
      <c r="E40" s="190"/>
      <c r="F40" s="125"/>
      <c r="G40" s="127"/>
    </row>
    <row r="41" spans="1:7" ht="24"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64" t="s">
        <v>120</v>
      </c>
      <c r="B44" s="365"/>
      <c r="C44" s="365"/>
      <c r="D44" s="365"/>
      <c r="E44" s="366"/>
      <c r="F44" s="368" t="s">
        <v>140</v>
      </c>
      <c r="G44" s="368"/>
    </row>
    <row r="45" spans="1:7" s="9" customFormat="1" ht="26.25" thickBot="1" x14ac:dyDescent="0.25">
      <c r="A45" s="367" t="s">
        <v>23</v>
      </c>
      <c r="B45" s="325"/>
      <c r="C45" s="223" t="s">
        <v>24</v>
      </c>
      <c r="D45" s="223" t="s">
        <v>25</v>
      </c>
      <c r="E45" s="224" t="s">
        <v>26</v>
      </c>
      <c r="F45" s="368"/>
      <c r="G45" s="368"/>
    </row>
    <row r="46" spans="1:7" s="65" customFormat="1" ht="23.1" customHeight="1" x14ac:dyDescent="0.2">
      <c r="A46" s="371"/>
      <c r="B46" s="372"/>
      <c r="C46" s="225"/>
      <c r="D46" s="226"/>
      <c r="E46" s="227"/>
      <c r="F46" s="219"/>
      <c r="G46" s="220"/>
    </row>
    <row r="47" spans="1:7" s="65" customFormat="1" ht="23.1" customHeight="1" x14ac:dyDescent="0.2">
      <c r="A47" s="322"/>
      <c r="B47" s="323"/>
      <c r="C47" s="67"/>
      <c r="D47" s="68"/>
      <c r="E47" s="69"/>
      <c r="F47" s="219"/>
      <c r="G47" s="220"/>
    </row>
    <row r="48" spans="1:7" s="65" customFormat="1" ht="23.1" customHeight="1" x14ac:dyDescent="0.2">
      <c r="A48" s="208"/>
      <c r="B48" s="209"/>
      <c r="C48" s="67"/>
      <c r="D48" s="68"/>
      <c r="E48" s="69"/>
      <c r="F48" s="219"/>
      <c r="G48" s="220"/>
    </row>
    <row r="49" spans="1:9" s="65" customFormat="1" ht="23.1" customHeight="1" x14ac:dyDescent="0.2">
      <c r="A49" s="322"/>
      <c r="B49" s="323"/>
      <c r="C49" s="67"/>
      <c r="D49" s="68"/>
      <c r="E49" s="69"/>
      <c r="F49" s="219"/>
      <c r="G49" s="220"/>
    </row>
    <row r="50" spans="1:9" s="65" customFormat="1" ht="23.1" customHeight="1" x14ac:dyDescent="0.2">
      <c r="A50" s="322"/>
      <c r="B50" s="323"/>
      <c r="C50" s="67"/>
      <c r="D50" s="68"/>
      <c r="E50" s="69"/>
      <c r="F50" s="219"/>
      <c r="G50" s="220"/>
    </row>
    <row r="51" spans="1:9" s="65" customFormat="1" ht="23.1" customHeight="1" thickBot="1" x14ac:dyDescent="0.25">
      <c r="A51" s="318"/>
      <c r="B51" s="319"/>
      <c r="C51" s="70"/>
      <c r="D51" s="71"/>
      <c r="E51" s="72"/>
      <c r="F51" s="219"/>
      <c r="G51" s="220"/>
    </row>
    <row r="52" spans="1:9" s="9" customFormat="1" ht="23.1" customHeight="1" thickBot="1" x14ac:dyDescent="0.25">
      <c r="A52" s="363" t="s">
        <v>69</v>
      </c>
      <c r="B52" s="321"/>
      <c r="C52" s="73"/>
      <c r="D52" s="74">
        <f>SUM(D46:D51)</f>
        <v>0</v>
      </c>
      <c r="E52" s="75"/>
      <c r="F52" s="221"/>
      <c r="G52" s="222"/>
    </row>
    <row r="53" spans="1:9" s="9" customFormat="1" ht="15" customHeight="1" thickBot="1" x14ac:dyDescent="0.25">
      <c r="A53" s="217"/>
      <c r="B53" s="217"/>
      <c r="C53" s="82"/>
      <c r="D53" s="218"/>
      <c r="E53" s="82"/>
      <c r="F53" s="221"/>
      <c r="G53" s="222"/>
    </row>
    <row r="54" spans="1:9" s="9" customFormat="1" ht="56.25" customHeight="1" x14ac:dyDescent="0.2">
      <c r="A54" s="217"/>
      <c r="B54" s="217"/>
      <c r="C54" s="82"/>
      <c r="D54" s="218"/>
      <c r="E54" s="338" t="s">
        <v>182</v>
      </c>
      <c r="F54" s="339"/>
      <c r="G54" s="339"/>
      <c r="H54" s="340"/>
      <c r="I54" s="251"/>
    </row>
    <row r="55" spans="1:9" s="9" customFormat="1" ht="56.25" customHeight="1" thickBot="1" x14ac:dyDescent="0.25">
      <c r="A55" s="217"/>
      <c r="B55" s="217"/>
      <c r="C55" s="82"/>
      <c r="D55" s="218"/>
      <c r="E55" s="341"/>
      <c r="F55" s="342"/>
      <c r="G55" s="342"/>
      <c r="H55" s="343"/>
    </row>
    <row r="57" spans="1:9" ht="39" customHeight="1" thickBot="1" x14ac:dyDescent="0.25">
      <c r="A57" s="353" t="s">
        <v>169</v>
      </c>
      <c r="B57" s="369"/>
      <c r="C57" s="370"/>
      <c r="D57" s="370"/>
      <c r="E57" s="370"/>
      <c r="F57" s="370"/>
      <c r="G57" s="370"/>
    </row>
    <row r="58" spans="1:9" ht="39" customHeight="1" thickBot="1" x14ac:dyDescent="0.25">
      <c r="A58" s="347" t="s">
        <v>161</v>
      </c>
      <c r="B58" s="348"/>
      <c r="C58" s="348"/>
      <c r="D58" s="348"/>
      <c r="E58" s="348"/>
      <c r="F58" s="348"/>
      <c r="G58" s="349"/>
    </row>
    <row r="59" spans="1:9" ht="140.1" customHeight="1" thickBot="1" x14ac:dyDescent="0.25">
      <c r="A59" s="344"/>
      <c r="B59" s="345"/>
      <c r="C59" s="345"/>
      <c r="D59" s="345"/>
      <c r="E59" s="345"/>
      <c r="F59" s="345"/>
      <c r="G59" s="346"/>
    </row>
    <row r="60" spans="1:9" ht="39" customHeight="1" thickBot="1" x14ac:dyDescent="0.25">
      <c r="A60" s="335" t="s">
        <v>162</v>
      </c>
      <c r="B60" s="336"/>
      <c r="C60" s="336"/>
      <c r="D60" s="336"/>
      <c r="E60" s="336"/>
      <c r="F60" s="336"/>
      <c r="G60" s="337"/>
    </row>
    <row r="61" spans="1:9" ht="140.1" customHeight="1" thickBot="1" x14ac:dyDescent="0.25">
      <c r="A61" s="344"/>
      <c r="B61" s="345"/>
      <c r="C61" s="345"/>
      <c r="D61" s="345"/>
      <c r="E61" s="345"/>
      <c r="F61" s="345"/>
      <c r="G61" s="346"/>
    </row>
    <row r="62" spans="1:9" ht="39" customHeight="1" thickBot="1" x14ac:dyDescent="0.25">
      <c r="A62" s="350" t="s">
        <v>160</v>
      </c>
      <c r="B62" s="351"/>
      <c r="C62" s="351"/>
      <c r="D62" s="351"/>
      <c r="E62" s="351"/>
      <c r="F62" s="351"/>
      <c r="G62" s="352"/>
    </row>
    <row r="63" spans="1:9" ht="140.1" customHeight="1" thickBot="1" x14ac:dyDescent="0.25">
      <c r="A63" s="344"/>
      <c r="B63" s="345"/>
      <c r="C63" s="345"/>
      <c r="D63" s="345"/>
      <c r="E63" s="345"/>
      <c r="F63" s="345"/>
      <c r="G63" s="346"/>
    </row>
    <row r="64" spans="1:9" ht="39" customHeight="1" thickBot="1" x14ac:dyDescent="0.25">
      <c r="A64" s="347" t="s">
        <v>163</v>
      </c>
      <c r="B64" s="348"/>
      <c r="C64" s="348"/>
      <c r="D64" s="348"/>
      <c r="E64" s="348"/>
      <c r="F64" s="348"/>
      <c r="G64" s="349"/>
    </row>
    <row r="65" spans="1:7" ht="140.1" customHeight="1" thickBot="1" x14ac:dyDescent="0.25">
      <c r="A65" s="344"/>
      <c r="B65" s="345"/>
      <c r="C65" s="345"/>
      <c r="D65" s="345"/>
      <c r="E65" s="345"/>
      <c r="F65" s="345"/>
      <c r="G65" s="346"/>
    </row>
    <row r="66" spans="1:7" ht="39" customHeight="1" thickBot="1" x14ac:dyDescent="0.25">
      <c r="A66" s="347" t="s">
        <v>164</v>
      </c>
      <c r="B66" s="348"/>
      <c r="C66" s="348"/>
      <c r="D66" s="348"/>
      <c r="E66" s="348"/>
      <c r="F66" s="348"/>
      <c r="G66" s="349"/>
    </row>
    <row r="67" spans="1:7" ht="140.1" customHeight="1" thickBot="1" x14ac:dyDescent="0.25">
      <c r="A67" s="344"/>
      <c r="B67" s="345"/>
      <c r="C67" s="345"/>
      <c r="D67" s="345"/>
      <c r="E67" s="345"/>
      <c r="F67" s="345"/>
      <c r="G67" s="346"/>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C7:E7"/>
    <mergeCell ref="A1:G1"/>
    <mergeCell ref="C4:E4"/>
    <mergeCell ref="C5:E5"/>
    <mergeCell ref="C6:E6"/>
    <mergeCell ref="C3:E3"/>
  </mergeCells>
  <phoneticPr fontId="30" type="noConversion"/>
  <conditionalFormatting sqref="G11:G16">
    <cfRule type="expression" dxfId="3"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5" zoomScaleNormal="95" zoomScaleSheetLayoutView="100" workbookViewId="0">
      <selection activeCell="C6" sqref="C6:E6"/>
    </sheetView>
  </sheetViews>
  <sheetFormatPr baseColWidth="10" defaultColWidth="10.85546875" defaultRowHeight="12.75" x14ac:dyDescent="0.2"/>
  <cols>
    <col min="1" max="1" width="5.140625" style="2" customWidth="1"/>
    <col min="2" max="2" width="49.42578125" style="79" customWidth="1"/>
    <col min="3" max="3" width="27" style="2" customWidth="1"/>
    <col min="4" max="6" width="18.7109375" style="2" customWidth="1"/>
    <col min="7" max="7" width="18.7109375" style="81" customWidth="1"/>
    <col min="8" max="16384" width="10.85546875" style="2"/>
  </cols>
  <sheetData>
    <row r="1" spans="1:7" ht="52.5" customHeight="1" thickBot="1" x14ac:dyDescent="0.25">
      <c r="A1" s="358" t="s">
        <v>187</v>
      </c>
      <c r="B1" s="359"/>
      <c r="C1" s="359"/>
      <c r="D1" s="359"/>
      <c r="E1" s="359"/>
      <c r="F1" s="359"/>
      <c r="G1" s="360"/>
    </row>
    <row r="2" spans="1:7" ht="20.100000000000001" customHeight="1" x14ac:dyDescent="0.2">
      <c r="A2" s="76"/>
      <c r="B2" s="77"/>
      <c r="C2" s="77"/>
      <c r="D2" s="77"/>
      <c r="E2" s="77"/>
      <c r="F2" s="77"/>
      <c r="G2" s="78"/>
    </row>
    <row r="3" spans="1:7" s="9" customFormat="1" ht="16.5" thickBot="1" x14ac:dyDescent="0.25">
      <c r="A3" s="130" t="s">
        <v>59</v>
      </c>
      <c r="B3" s="24"/>
      <c r="C3" s="309"/>
      <c r="D3" s="310"/>
      <c r="E3" s="311"/>
      <c r="F3" s="22"/>
      <c r="G3" s="22"/>
    </row>
    <row r="4" spans="1:7" ht="18" customHeight="1" thickBot="1" x14ac:dyDescent="0.25">
      <c r="A4" s="130" t="s">
        <v>60</v>
      </c>
      <c r="C4" s="373"/>
      <c r="D4" s="361"/>
      <c r="E4" s="362"/>
      <c r="G4" s="80"/>
    </row>
    <row r="5" spans="1:7" ht="18" customHeight="1" thickBot="1" x14ac:dyDescent="0.25">
      <c r="A5" s="132" t="s">
        <v>45</v>
      </c>
      <c r="C5" s="373"/>
      <c r="D5" s="361"/>
      <c r="E5" s="362"/>
    </row>
    <row r="6" spans="1:7" ht="18" customHeight="1" thickBot="1" x14ac:dyDescent="0.25">
      <c r="A6" s="132" t="s">
        <v>61</v>
      </c>
      <c r="C6" s="373"/>
      <c r="D6" s="356"/>
      <c r="E6" s="357"/>
    </row>
    <row r="7" spans="1:7" ht="18" customHeight="1" thickBot="1" x14ac:dyDescent="0.25">
      <c r="A7" s="133" t="s">
        <v>27</v>
      </c>
      <c r="C7" s="373"/>
      <c r="D7" s="356"/>
      <c r="E7" s="357"/>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15" t="s">
        <v>68</v>
      </c>
      <c r="B11" s="179" t="s">
        <v>93</v>
      </c>
      <c r="C11" s="331" t="s">
        <v>91</v>
      </c>
      <c r="D11" s="332"/>
      <c r="E11" s="333"/>
      <c r="F11" s="141"/>
      <c r="G11" s="159"/>
    </row>
    <row r="12" spans="1:7" ht="20.100000000000001" customHeight="1" x14ac:dyDescent="0.25">
      <c r="A12" s="316"/>
      <c r="B12" s="302" t="s">
        <v>122</v>
      </c>
      <c r="C12" s="154"/>
      <c r="D12" s="39"/>
      <c r="E12" s="146"/>
      <c r="F12" s="141">
        <f t="shared" ref="F12:F20" si="0">D12*E12</f>
        <v>0</v>
      </c>
      <c r="G12" s="159"/>
    </row>
    <row r="13" spans="1:7" ht="20.100000000000001" customHeight="1" x14ac:dyDescent="0.25">
      <c r="A13" s="316"/>
      <c r="B13" s="302"/>
      <c r="C13" s="154"/>
      <c r="D13" s="39"/>
      <c r="E13" s="146"/>
      <c r="F13" s="141">
        <f t="shared" si="0"/>
        <v>0</v>
      </c>
      <c r="G13" s="159"/>
    </row>
    <row r="14" spans="1:7" ht="20.100000000000001" customHeight="1" x14ac:dyDescent="0.25">
      <c r="A14" s="316"/>
      <c r="B14" s="334"/>
      <c r="C14" s="154"/>
      <c r="D14" s="39"/>
      <c r="E14" s="146"/>
      <c r="F14" s="141">
        <f t="shared" si="0"/>
        <v>0</v>
      </c>
      <c r="G14" s="159"/>
    </row>
    <row r="15" spans="1:7" ht="20.100000000000001" customHeight="1" x14ac:dyDescent="0.25">
      <c r="A15" s="317"/>
      <c r="B15" s="301" t="s">
        <v>123</v>
      </c>
      <c r="C15" s="147"/>
      <c r="D15" s="147"/>
      <c r="E15" s="148"/>
      <c r="F15" s="142">
        <f t="shared" si="0"/>
        <v>0</v>
      </c>
      <c r="G15" s="159"/>
    </row>
    <row r="16" spans="1:7" ht="20.100000000000001" customHeight="1" x14ac:dyDescent="0.25">
      <c r="A16" s="316"/>
      <c r="B16" s="302"/>
      <c r="C16" s="153"/>
      <c r="D16" s="147"/>
      <c r="E16" s="148"/>
      <c r="F16" s="142">
        <f t="shared" si="0"/>
        <v>0</v>
      </c>
      <c r="G16" s="159"/>
    </row>
    <row r="17" spans="1:7" ht="20.100000000000001" customHeight="1" x14ac:dyDescent="0.25">
      <c r="A17" s="316"/>
      <c r="B17" s="302"/>
      <c r="C17" s="153"/>
      <c r="D17" s="147"/>
      <c r="E17" s="148"/>
      <c r="F17" s="142">
        <f t="shared" si="0"/>
        <v>0</v>
      </c>
      <c r="G17" s="159"/>
    </row>
    <row r="18" spans="1:7" ht="20.100000000000001" customHeight="1" x14ac:dyDescent="0.2">
      <c r="A18" s="316"/>
      <c r="B18" s="301" t="s">
        <v>114</v>
      </c>
      <c r="C18" s="153"/>
      <c r="D18" s="149"/>
      <c r="E18" s="149"/>
      <c r="F18" s="142">
        <f t="shared" si="0"/>
        <v>0</v>
      </c>
      <c r="G18" s="127"/>
    </row>
    <row r="19" spans="1:7" ht="20.100000000000001" customHeight="1" x14ac:dyDescent="0.25">
      <c r="A19" s="316"/>
      <c r="B19" s="302"/>
      <c r="C19" s="153"/>
      <c r="D19" s="147"/>
      <c r="E19" s="148"/>
      <c r="F19" s="142">
        <f t="shared" si="0"/>
        <v>0</v>
      </c>
      <c r="G19" s="127"/>
    </row>
    <row r="20" spans="1:7" ht="20.100000000000001" customHeight="1" x14ac:dyDescent="0.25">
      <c r="A20" s="317"/>
      <c r="B20" s="302"/>
      <c r="C20" s="147"/>
      <c r="D20" s="147"/>
      <c r="E20" s="148"/>
      <c r="F20" s="142">
        <f t="shared" si="0"/>
        <v>0</v>
      </c>
      <c r="G20" s="127"/>
    </row>
    <row r="21" spans="1:7" ht="20.100000000000001" customHeight="1" x14ac:dyDescent="0.2">
      <c r="A21" s="317"/>
      <c r="B21" s="181"/>
      <c r="C21" s="40" t="s">
        <v>69</v>
      </c>
      <c r="D21" s="145">
        <f>SUM(D11:D20)</f>
        <v>0</v>
      </c>
      <c r="E21" s="145">
        <f>SUM(E11:E20)</f>
        <v>0</v>
      </c>
      <c r="F21" s="83">
        <f>SUM(F11:F20)</f>
        <v>0</v>
      </c>
      <c r="G21" s="129">
        <f>SUM(G11:G20)</f>
        <v>0</v>
      </c>
    </row>
    <row r="22" spans="1:7" ht="20.100000000000001" customHeight="1" x14ac:dyDescent="0.2">
      <c r="A22" s="317"/>
      <c r="B22" s="180"/>
      <c r="C22" s="331" t="s">
        <v>92</v>
      </c>
      <c r="D22" s="332"/>
      <c r="E22" s="333"/>
      <c r="F22" s="143"/>
      <c r="G22" s="160"/>
    </row>
    <row r="23" spans="1:7" ht="20.100000000000001" customHeight="1" x14ac:dyDescent="0.2">
      <c r="A23" s="317"/>
      <c r="B23" s="303" t="s">
        <v>124</v>
      </c>
      <c r="C23" s="149"/>
      <c r="D23" s="149"/>
      <c r="E23" s="149"/>
      <c r="F23" s="143">
        <f t="shared" ref="F23:F34" si="1">D23*E23</f>
        <v>0</v>
      </c>
      <c r="G23" s="160"/>
    </row>
    <row r="24" spans="1:7" ht="20.100000000000001" customHeight="1" x14ac:dyDescent="0.2">
      <c r="A24" s="317"/>
      <c r="B24" s="304"/>
      <c r="C24" s="149"/>
      <c r="D24" s="149"/>
      <c r="E24" s="149"/>
      <c r="F24" s="143">
        <f t="shared" si="1"/>
        <v>0</v>
      </c>
      <c r="G24" s="160"/>
    </row>
    <row r="25" spans="1:7" ht="20.100000000000001" customHeight="1" x14ac:dyDescent="0.2">
      <c r="A25" s="317"/>
      <c r="B25" s="305"/>
      <c r="C25" s="149"/>
      <c r="D25" s="149"/>
      <c r="E25" s="149"/>
      <c r="F25" s="143">
        <f t="shared" si="1"/>
        <v>0</v>
      </c>
      <c r="G25" s="160"/>
    </row>
    <row r="26" spans="1:7" ht="20.100000000000001" customHeight="1" x14ac:dyDescent="0.2">
      <c r="A26" s="317"/>
      <c r="B26" s="301" t="s">
        <v>115</v>
      </c>
      <c r="C26" s="149"/>
      <c r="D26" s="149"/>
      <c r="E26" s="149"/>
      <c r="F26" s="142">
        <f t="shared" si="1"/>
        <v>0</v>
      </c>
      <c r="G26" s="127"/>
    </row>
    <row r="27" spans="1:7" ht="20.100000000000001" customHeight="1" x14ac:dyDescent="0.2">
      <c r="A27" s="317"/>
      <c r="B27" s="302"/>
      <c r="C27" s="149"/>
      <c r="D27" s="149"/>
      <c r="E27" s="149"/>
      <c r="F27" s="142">
        <f t="shared" si="1"/>
        <v>0</v>
      </c>
      <c r="G27" s="127"/>
    </row>
    <row r="28" spans="1:7" ht="20.100000000000001" customHeight="1" x14ac:dyDescent="0.2">
      <c r="A28" s="317"/>
      <c r="B28" s="302"/>
      <c r="C28" s="149"/>
      <c r="D28" s="149"/>
      <c r="E28" s="149"/>
      <c r="F28" s="142">
        <f t="shared" si="1"/>
        <v>0</v>
      </c>
      <c r="G28" s="127"/>
    </row>
    <row r="29" spans="1:7" ht="20.100000000000001" customHeight="1" x14ac:dyDescent="0.2">
      <c r="A29" s="316"/>
      <c r="B29" s="303" t="s">
        <v>125</v>
      </c>
      <c r="C29" s="156"/>
      <c r="D29" s="149"/>
      <c r="E29" s="149"/>
      <c r="F29" s="144">
        <f t="shared" si="1"/>
        <v>0</v>
      </c>
      <c r="G29" s="160"/>
    </row>
    <row r="30" spans="1:7" ht="20.100000000000001" customHeight="1" x14ac:dyDescent="0.2">
      <c r="A30" s="316"/>
      <c r="B30" s="304"/>
      <c r="C30" s="156"/>
      <c r="D30" s="149"/>
      <c r="E30" s="149"/>
      <c r="F30" s="144">
        <f t="shared" si="1"/>
        <v>0</v>
      </c>
      <c r="G30" s="160"/>
    </row>
    <row r="31" spans="1:7" ht="20.100000000000001" customHeight="1" x14ac:dyDescent="0.2">
      <c r="A31" s="316"/>
      <c r="B31" s="305"/>
      <c r="C31" s="156"/>
      <c r="D31" s="149"/>
      <c r="E31" s="149"/>
      <c r="F31" s="144">
        <f t="shared" si="1"/>
        <v>0</v>
      </c>
      <c r="G31" s="160"/>
    </row>
    <row r="32" spans="1:7" ht="20.100000000000001" customHeight="1" x14ac:dyDescent="0.2">
      <c r="A32" s="317"/>
      <c r="B32" s="301" t="s">
        <v>116</v>
      </c>
      <c r="C32" s="149"/>
      <c r="D32" s="149"/>
      <c r="E32" s="149"/>
      <c r="F32" s="144">
        <f t="shared" si="1"/>
        <v>0</v>
      </c>
      <c r="G32" s="127"/>
    </row>
    <row r="33" spans="1:7" ht="20.100000000000001" customHeight="1" x14ac:dyDescent="0.2">
      <c r="A33" s="317"/>
      <c r="B33" s="302"/>
      <c r="C33" s="157"/>
      <c r="D33" s="157"/>
      <c r="E33" s="157"/>
      <c r="F33" s="144">
        <f t="shared" si="1"/>
        <v>0</v>
      </c>
      <c r="G33" s="158"/>
    </row>
    <row r="34" spans="1:7" ht="20.100000000000001" customHeight="1" x14ac:dyDescent="0.2">
      <c r="A34" s="317"/>
      <c r="B34" s="302"/>
      <c r="C34" s="157"/>
      <c r="D34" s="157"/>
      <c r="E34" s="157"/>
      <c r="F34" s="144">
        <f t="shared" si="1"/>
        <v>0</v>
      </c>
      <c r="G34" s="128"/>
    </row>
    <row r="35" spans="1:7" ht="24.95" customHeight="1" thickBot="1" x14ac:dyDescent="0.25">
      <c r="A35" s="317"/>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28" t="s">
        <v>121</v>
      </c>
      <c r="B44" s="329"/>
      <c r="C44" s="329"/>
      <c r="D44" s="329"/>
      <c r="E44" s="330"/>
      <c r="F44" s="59"/>
      <c r="G44" s="26"/>
    </row>
    <row r="45" spans="1:7" s="9" customFormat="1" ht="26.25" thickBot="1" x14ac:dyDescent="0.25">
      <c r="A45" s="324" t="s">
        <v>23</v>
      </c>
      <c r="B45" s="325"/>
      <c r="C45" s="60" t="s">
        <v>24</v>
      </c>
      <c r="D45" s="60" t="s">
        <v>25</v>
      </c>
      <c r="E45" s="61" t="s">
        <v>26</v>
      </c>
      <c r="F45" s="3"/>
      <c r="G45" s="26"/>
    </row>
    <row r="46" spans="1:7" s="65" customFormat="1" ht="24.95" customHeight="1" x14ac:dyDescent="0.2">
      <c r="A46" s="326"/>
      <c r="B46" s="327"/>
      <c r="C46" s="62"/>
      <c r="D46" s="63"/>
      <c r="E46" s="64"/>
      <c r="G46" s="66"/>
    </row>
    <row r="47" spans="1:7" s="65" customFormat="1" ht="24.95" customHeight="1" x14ac:dyDescent="0.2">
      <c r="A47" s="322"/>
      <c r="B47" s="323"/>
      <c r="C47" s="67"/>
      <c r="D47" s="68"/>
      <c r="E47" s="69"/>
      <c r="G47" s="66"/>
    </row>
    <row r="48" spans="1:7" s="65" customFormat="1" ht="24.95" customHeight="1" x14ac:dyDescent="0.2">
      <c r="A48" s="322"/>
      <c r="B48" s="323"/>
      <c r="C48" s="67"/>
      <c r="D48" s="68"/>
      <c r="E48" s="69"/>
      <c r="G48" s="66"/>
    </row>
    <row r="49" spans="1:7" s="65" customFormat="1" ht="24.95" customHeight="1" x14ac:dyDescent="0.2">
      <c r="A49" s="322"/>
      <c r="B49" s="323"/>
      <c r="C49" s="67"/>
      <c r="D49" s="68"/>
      <c r="E49" s="69"/>
      <c r="G49" s="66"/>
    </row>
    <row r="50" spans="1:7" s="65" customFormat="1" ht="24.95" customHeight="1" thickBot="1" x14ac:dyDescent="0.25">
      <c r="A50" s="318"/>
      <c r="B50" s="319"/>
      <c r="C50" s="70"/>
      <c r="D50" s="71"/>
      <c r="E50" s="72"/>
      <c r="G50" s="66"/>
    </row>
    <row r="51" spans="1:7" s="9" customFormat="1" ht="24.95" customHeight="1" thickBot="1" x14ac:dyDescent="0.25">
      <c r="A51" s="320" t="s">
        <v>69</v>
      </c>
      <c r="B51" s="321"/>
      <c r="C51" s="73"/>
      <c r="D51" s="74">
        <f>SUM(D46:D50)</f>
        <v>0</v>
      </c>
      <c r="E51" s="75"/>
      <c r="G51" s="26"/>
    </row>
    <row r="52" spans="1:7" ht="13.5" thickBot="1" x14ac:dyDescent="0.25"/>
    <row r="53" spans="1:7" ht="49.5" customHeight="1" x14ac:dyDescent="0.2">
      <c r="D53" s="338" t="s">
        <v>182</v>
      </c>
      <c r="E53" s="339"/>
      <c r="F53" s="339"/>
      <c r="G53" s="340"/>
    </row>
    <row r="54" spans="1:7" ht="71.25" customHeight="1" thickBot="1" x14ac:dyDescent="0.25">
      <c r="D54" s="341"/>
      <c r="E54" s="342"/>
      <c r="F54" s="342"/>
      <c r="G54" s="343"/>
    </row>
    <row r="56" spans="1:7" ht="39" customHeight="1" thickBot="1" x14ac:dyDescent="0.25">
      <c r="A56" s="353" t="s">
        <v>169</v>
      </c>
      <c r="B56" s="369"/>
      <c r="C56" s="370"/>
      <c r="D56" s="370"/>
      <c r="E56" s="370"/>
      <c r="F56" s="370"/>
      <c r="G56" s="370"/>
    </row>
    <row r="57" spans="1:7" ht="39" customHeight="1" thickBot="1" x14ac:dyDescent="0.25">
      <c r="A57" s="347" t="s">
        <v>161</v>
      </c>
      <c r="B57" s="348"/>
      <c r="C57" s="348"/>
      <c r="D57" s="348"/>
      <c r="E57" s="348"/>
      <c r="F57" s="348"/>
      <c r="G57" s="349"/>
    </row>
    <row r="58" spans="1:7" ht="140.1" customHeight="1" thickBot="1" x14ac:dyDescent="0.25">
      <c r="A58" s="344"/>
      <c r="B58" s="345"/>
      <c r="C58" s="345"/>
      <c r="D58" s="345"/>
      <c r="E58" s="345"/>
      <c r="F58" s="345"/>
      <c r="G58" s="346"/>
    </row>
    <row r="59" spans="1:7" ht="39" customHeight="1" thickBot="1" x14ac:dyDescent="0.25">
      <c r="A59" s="335" t="s">
        <v>162</v>
      </c>
      <c r="B59" s="336"/>
      <c r="C59" s="336"/>
      <c r="D59" s="336"/>
      <c r="E59" s="336"/>
      <c r="F59" s="336"/>
      <c r="G59" s="337"/>
    </row>
    <row r="60" spans="1:7" ht="140.1" customHeight="1" thickBot="1" x14ac:dyDescent="0.25">
      <c r="A60" s="344"/>
      <c r="B60" s="345"/>
      <c r="C60" s="345"/>
      <c r="D60" s="345"/>
      <c r="E60" s="345"/>
      <c r="F60" s="345"/>
      <c r="G60" s="346"/>
    </row>
    <row r="61" spans="1:7" ht="39" customHeight="1" thickBot="1" x14ac:dyDescent="0.25">
      <c r="A61" s="350" t="s">
        <v>160</v>
      </c>
      <c r="B61" s="351"/>
      <c r="C61" s="351"/>
      <c r="D61" s="351"/>
      <c r="E61" s="351"/>
      <c r="F61" s="351"/>
      <c r="G61" s="352"/>
    </row>
    <row r="62" spans="1:7" ht="140.1" customHeight="1" thickBot="1" x14ac:dyDescent="0.25">
      <c r="A62" s="344"/>
      <c r="B62" s="345"/>
      <c r="C62" s="345"/>
      <c r="D62" s="345"/>
      <c r="E62" s="345"/>
      <c r="F62" s="345"/>
      <c r="G62" s="346"/>
    </row>
    <row r="63" spans="1:7" ht="39" customHeight="1" thickBot="1" x14ac:dyDescent="0.25">
      <c r="A63" s="347" t="s">
        <v>163</v>
      </c>
      <c r="B63" s="348"/>
      <c r="C63" s="348"/>
      <c r="D63" s="348"/>
      <c r="E63" s="348"/>
      <c r="F63" s="348"/>
      <c r="G63" s="349"/>
    </row>
    <row r="64" spans="1:7" ht="140.1" customHeight="1" thickBot="1" x14ac:dyDescent="0.25">
      <c r="A64" s="344"/>
      <c r="B64" s="345"/>
      <c r="C64" s="345"/>
      <c r="D64" s="345"/>
      <c r="E64" s="345"/>
      <c r="F64" s="345"/>
      <c r="G64" s="346"/>
    </row>
    <row r="65" spans="1:7" ht="39" customHeight="1" thickBot="1" x14ac:dyDescent="0.25">
      <c r="A65" s="347" t="s">
        <v>164</v>
      </c>
      <c r="B65" s="348"/>
      <c r="C65" s="348"/>
      <c r="D65" s="348"/>
      <c r="E65" s="348"/>
      <c r="F65" s="348"/>
      <c r="G65" s="349"/>
    </row>
    <row r="66" spans="1:7" ht="140.1" customHeight="1" thickBot="1" x14ac:dyDescent="0.25">
      <c r="A66" s="344"/>
      <c r="B66" s="345"/>
      <c r="C66" s="345"/>
      <c r="D66" s="345"/>
      <c r="E66" s="345"/>
      <c r="F66" s="345"/>
      <c r="G66" s="346"/>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66:G66"/>
    <mergeCell ref="A61:G61"/>
    <mergeCell ref="A62:G62"/>
    <mergeCell ref="A63:G63"/>
    <mergeCell ref="A64:G64"/>
    <mergeCell ref="A65:G65"/>
    <mergeCell ref="A56:G56"/>
    <mergeCell ref="A57:G57"/>
    <mergeCell ref="A58:G58"/>
    <mergeCell ref="A59:G59"/>
    <mergeCell ref="A60:G60"/>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D53:G53"/>
    <mergeCell ref="D54:G54"/>
    <mergeCell ref="A44:E44"/>
    <mergeCell ref="A45:B45"/>
    <mergeCell ref="A46:B46"/>
    <mergeCell ref="A47:B47"/>
    <mergeCell ref="A48:B48"/>
    <mergeCell ref="A49:B49"/>
    <mergeCell ref="A50:B50"/>
    <mergeCell ref="A51:B51"/>
  </mergeCells>
  <phoneticPr fontId="30" type="noConversion"/>
  <conditionalFormatting sqref="G11:G16">
    <cfRule type="expression" dxfId="2"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Normal="100" zoomScaleSheetLayoutView="100" workbookViewId="0">
      <selection activeCell="C16" sqref="C16"/>
    </sheetView>
  </sheetViews>
  <sheetFormatPr baseColWidth="10" defaultColWidth="10.85546875" defaultRowHeight="12.75" x14ac:dyDescent="0.2"/>
  <cols>
    <col min="1" max="1" width="5.140625" style="2" customWidth="1"/>
    <col min="2" max="2" width="49.42578125" style="79" customWidth="1"/>
    <col min="3" max="3" width="27.28515625" style="2" customWidth="1"/>
    <col min="4" max="6" width="18.7109375" style="2" customWidth="1"/>
    <col min="7" max="7" width="18.7109375" style="81" customWidth="1"/>
    <col min="8" max="16384" width="10.85546875" style="2"/>
  </cols>
  <sheetData>
    <row r="1" spans="1:7" ht="52.5" customHeight="1" thickBot="1" x14ac:dyDescent="0.25">
      <c r="A1" s="358" t="s">
        <v>188</v>
      </c>
      <c r="B1" s="359"/>
      <c r="C1" s="359"/>
      <c r="D1" s="359"/>
      <c r="E1" s="359"/>
      <c r="F1" s="359"/>
      <c r="G1" s="360"/>
    </row>
    <row r="2" spans="1:7" ht="20.100000000000001" customHeight="1" x14ac:dyDescent="0.2">
      <c r="A2" s="76"/>
      <c r="B2" s="77"/>
      <c r="C2" s="77"/>
      <c r="D2" s="77"/>
      <c r="E2" s="77"/>
      <c r="F2" s="77"/>
      <c r="G2" s="78"/>
    </row>
    <row r="3" spans="1:7" s="9" customFormat="1" ht="16.5" thickBot="1" x14ac:dyDescent="0.25">
      <c r="A3" s="130" t="s">
        <v>59</v>
      </c>
      <c r="B3" s="24"/>
      <c r="C3" s="309"/>
      <c r="D3" s="310"/>
      <c r="E3" s="311"/>
      <c r="F3" s="22"/>
      <c r="G3" s="22"/>
    </row>
    <row r="4" spans="1:7" ht="18" customHeight="1" thickBot="1" x14ac:dyDescent="0.25">
      <c r="A4" s="130" t="s">
        <v>60</v>
      </c>
      <c r="C4" s="373"/>
      <c r="D4" s="361"/>
      <c r="E4" s="362"/>
      <c r="G4" s="80"/>
    </row>
    <row r="5" spans="1:7" ht="18" customHeight="1" thickBot="1" x14ac:dyDescent="0.25">
      <c r="A5" s="132" t="s">
        <v>42</v>
      </c>
      <c r="C5" s="373"/>
      <c r="D5" s="361"/>
      <c r="E5" s="362"/>
    </row>
    <row r="6" spans="1:7" ht="18" customHeight="1" thickBot="1" x14ac:dyDescent="0.25">
      <c r="A6" s="132" t="s">
        <v>61</v>
      </c>
      <c r="C6" s="373"/>
      <c r="D6" s="356"/>
      <c r="E6" s="357"/>
    </row>
    <row r="7" spans="1:7" ht="18" customHeight="1" thickBot="1" x14ac:dyDescent="0.25">
      <c r="A7" s="133" t="s">
        <v>27</v>
      </c>
      <c r="C7" s="373"/>
      <c r="D7" s="356"/>
      <c r="E7" s="357"/>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15" t="s">
        <v>68</v>
      </c>
      <c r="B11" s="179" t="s">
        <v>93</v>
      </c>
      <c r="C11" s="331" t="s">
        <v>91</v>
      </c>
      <c r="D11" s="332"/>
      <c r="E11" s="333"/>
      <c r="F11" s="141"/>
      <c r="G11" s="159"/>
    </row>
    <row r="12" spans="1:7" ht="20.100000000000001" customHeight="1" x14ac:dyDescent="0.25">
      <c r="A12" s="316"/>
      <c r="B12" s="302" t="s">
        <v>122</v>
      </c>
      <c r="C12" s="154"/>
      <c r="D12" s="39"/>
      <c r="E12" s="146"/>
      <c r="F12" s="141">
        <f t="shared" ref="F12:F20" si="0">D12*E12</f>
        <v>0</v>
      </c>
      <c r="G12" s="159"/>
    </row>
    <row r="13" spans="1:7" ht="20.100000000000001" customHeight="1" x14ac:dyDescent="0.25">
      <c r="A13" s="316"/>
      <c r="B13" s="302"/>
      <c r="C13" s="154"/>
      <c r="D13" s="39"/>
      <c r="E13" s="146"/>
      <c r="F13" s="141">
        <f t="shared" si="0"/>
        <v>0</v>
      </c>
      <c r="G13" s="159"/>
    </row>
    <row r="14" spans="1:7" ht="20.100000000000001" customHeight="1" x14ac:dyDescent="0.25">
      <c r="A14" s="316"/>
      <c r="B14" s="334"/>
      <c r="C14" s="154"/>
      <c r="D14" s="39"/>
      <c r="E14" s="146"/>
      <c r="F14" s="141">
        <f t="shared" si="0"/>
        <v>0</v>
      </c>
      <c r="G14" s="159"/>
    </row>
    <row r="15" spans="1:7" ht="20.100000000000001" customHeight="1" x14ac:dyDescent="0.25">
      <c r="A15" s="317"/>
      <c r="B15" s="301" t="s">
        <v>123</v>
      </c>
      <c r="C15" s="147"/>
      <c r="D15" s="147"/>
      <c r="E15" s="148"/>
      <c r="F15" s="142">
        <f t="shared" si="0"/>
        <v>0</v>
      </c>
      <c r="G15" s="159"/>
    </row>
    <row r="16" spans="1:7" ht="20.100000000000001" customHeight="1" x14ac:dyDescent="0.25">
      <c r="A16" s="316"/>
      <c r="B16" s="302"/>
      <c r="C16" s="153"/>
      <c r="D16" s="147"/>
      <c r="E16" s="148"/>
      <c r="F16" s="142">
        <f t="shared" si="0"/>
        <v>0</v>
      </c>
      <c r="G16" s="159"/>
    </row>
    <row r="17" spans="1:7" ht="20.100000000000001" customHeight="1" x14ac:dyDescent="0.25">
      <c r="A17" s="316"/>
      <c r="B17" s="302"/>
      <c r="C17" s="153"/>
      <c r="D17" s="147"/>
      <c r="E17" s="148"/>
      <c r="F17" s="142">
        <f t="shared" si="0"/>
        <v>0</v>
      </c>
      <c r="G17" s="159"/>
    </row>
    <row r="18" spans="1:7" ht="20.100000000000001" customHeight="1" x14ac:dyDescent="0.2">
      <c r="A18" s="316"/>
      <c r="B18" s="301" t="s">
        <v>114</v>
      </c>
      <c r="C18" s="153"/>
      <c r="D18" s="149"/>
      <c r="E18" s="149"/>
      <c r="F18" s="142">
        <f t="shared" si="0"/>
        <v>0</v>
      </c>
      <c r="G18" s="127"/>
    </row>
    <row r="19" spans="1:7" ht="20.100000000000001" customHeight="1" x14ac:dyDescent="0.25">
      <c r="A19" s="316"/>
      <c r="B19" s="302"/>
      <c r="C19" s="153"/>
      <c r="D19" s="147"/>
      <c r="E19" s="148"/>
      <c r="F19" s="142">
        <f t="shared" si="0"/>
        <v>0</v>
      </c>
      <c r="G19" s="127"/>
    </row>
    <row r="20" spans="1:7" ht="20.100000000000001" customHeight="1" x14ac:dyDescent="0.25">
      <c r="A20" s="317"/>
      <c r="B20" s="302"/>
      <c r="C20" s="147"/>
      <c r="D20" s="147"/>
      <c r="E20" s="148"/>
      <c r="F20" s="142">
        <f t="shared" si="0"/>
        <v>0</v>
      </c>
      <c r="G20" s="127"/>
    </row>
    <row r="21" spans="1:7" ht="20.100000000000001" customHeight="1" x14ac:dyDescent="0.2">
      <c r="A21" s="317"/>
      <c r="B21" s="181"/>
      <c r="C21" s="40" t="s">
        <v>69</v>
      </c>
      <c r="D21" s="145">
        <f>SUM(D11:D20)</f>
        <v>0</v>
      </c>
      <c r="E21" s="145">
        <f>SUM(E11:E20)</f>
        <v>0</v>
      </c>
      <c r="F21" s="83">
        <f>SUM(F11:F20)</f>
        <v>0</v>
      </c>
      <c r="G21" s="129">
        <f>SUM(G11:G20)</f>
        <v>0</v>
      </c>
    </row>
    <row r="22" spans="1:7" ht="20.100000000000001" customHeight="1" x14ac:dyDescent="0.2">
      <c r="A22" s="317"/>
      <c r="B22" s="180"/>
      <c r="C22" s="331" t="s">
        <v>92</v>
      </c>
      <c r="D22" s="332"/>
      <c r="E22" s="333"/>
      <c r="F22" s="143"/>
      <c r="G22" s="160"/>
    </row>
    <row r="23" spans="1:7" ht="20.100000000000001" customHeight="1" x14ac:dyDescent="0.2">
      <c r="A23" s="317"/>
      <c r="B23" s="303" t="s">
        <v>124</v>
      </c>
      <c r="C23" s="149"/>
      <c r="D23" s="149"/>
      <c r="E23" s="149"/>
      <c r="F23" s="143">
        <f t="shared" ref="F23:F34" si="1">D23*E23</f>
        <v>0</v>
      </c>
      <c r="G23" s="160"/>
    </row>
    <row r="24" spans="1:7" ht="20.100000000000001" customHeight="1" x14ac:dyDescent="0.2">
      <c r="A24" s="317"/>
      <c r="B24" s="304"/>
      <c r="C24" s="149"/>
      <c r="D24" s="149"/>
      <c r="E24" s="149"/>
      <c r="F24" s="143">
        <f t="shared" si="1"/>
        <v>0</v>
      </c>
      <c r="G24" s="160"/>
    </row>
    <row r="25" spans="1:7" ht="20.100000000000001" customHeight="1" x14ac:dyDescent="0.2">
      <c r="A25" s="317"/>
      <c r="B25" s="305"/>
      <c r="C25" s="149"/>
      <c r="D25" s="149"/>
      <c r="E25" s="149"/>
      <c r="F25" s="143">
        <f t="shared" si="1"/>
        <v>0</v>
      </c>
      <c r="G25" s="160"/>
    </row>
    <row r="26" spans="1:7" ht="20.100000000000001" customHeight="1" x14ac:dyDescent="0.2">
      <c r="A26" s="317"/>
      <c r="B26" s="301" t="s">
        <v>115</v>
      </c>
      <c r="C26" s="149"/>
      <c r="D26" s="149"/>
      <c r="E26" s="149"/>
      <c r="F26" s="142">
        <f t="shared" si="1"/>
        <v>0</v>
      </c>
      <c r="G26" s="127"/>
    </row>
    <row r="27" spans="1:7" ht="20.100000000000001" customHeight="1" x14ac:dyDescent="0.2">
      <c r="A27" s="317"/>
      <c r="B27" s="302"/>
      <c r="C27" s="149"/>
      <c r="D27" s="149"/>
      <c r="E27" s="149"/>
      <c r="F27" s="142">
        <f t="shared" si="1"/>
        <v>0</v>
      </c>
      <c r="G27" s="127"/>
    </row>
    <row r="28" spans="1:7" ht="20.100000000000001" customHeight="1" x14ac:dyDescent="0.2">
      <c r="A28" s="317"/>
      <c r="B28" s="302"/>
      <c r="C28" s="149"/>
      <c r="D28" s="149"/>
      <c r="E28" s="149"/>
      <c r="F28" s="142">
        <f t="shared" si="1"/>
        <v>0</v>
      </c>
      <c r="G28" s="127"/>
    </row>
    <row r="29" spans="1:7" ht="20.100000000000001" customHeight="1" x14ac:dyDescent="0.2">
      <c r="A29" s="316"/>
      <c r="B29" s="303" t="s">
        <v>125</v>
      </c>
      <c r="C29" s="156"/>
      <c r="D29" s="149"/>
      <c r="E29" s="149"/>
      <c r="F29" s="144">
        <f t="shared" si="1"/>
        <v>0</v>
      </c>
      <c r="G29" s="160"/>
    </row>
    <row r="30" spans="1:7" ht="20.100000000000001" customHeight="1" x14ac:dyDescent="0.2">
      <c r="A30" s="316"/>
      <c r="B30" s="304"/>
      <c r="C30" s="156"/>
      <c r="D30" s="149"/>
      <c r="E30" s="149"/>
      <c r="F30" s="144">
        <f t="shared" si="1"/>
        <v>0</v>
      </c>
      <c r="G30" s="160"/>
    </row>
    <row r="31" spans="1:7" ht="20.100000000000001" customHeight="1" x14ac:dyDescent="0.2">
      <c r="A31" s="316"/>
      <c r="B31" s="305"/>
      <c r="C31" s="156"/>
      <c r="D31" s="149"/>
      <c r="E31" s="149"/>
      <c r="F31" s="144">
        <f t="shared" si="1"/>
        <v>0</v>
      </c>
      <c r="G31" s="160"/>
    </row>
    <row r="32" spans="1:7" ht="20.100000000000001" customHeight="1" x14ac:dyDescent="0.2">
      <c r="A32" s="317"/>
      <c r="B32" s="301" t="s">
        <v>116</v>
      </c>
      <c r="C32" s="149"/>
      <c r="D32" s="149"/>
      <c r="E32" s="149"/>
      <c r="F32" s="144">
        <f t="shared" si="1"/>
        <v>0</v>
      </c>
      <c r="G32" s="127"/>
    </row>
    <row r="33" spans="1:7" ht="20.100000000000001" customHeight="1" x14ac:dyDescent="0.2">
      <c r="A33" s="317"/>
      <c r="B33" s="302"/>
      <c r="C33" s="157"/>
      <c r="D33" s="157"/>
      <c r="E33" s="157"/>
      <c r="F33" s="144">
        <f t="shared" si="1"/>
        <v>0</v>
      </c>
      <c r="G33" s="158"/>
    </row>
    <row r="34" spans="1:7" ht="20.100000000000001" customHeight="1" x14ac:dyDescent="0.2">
      <c r="A34" s="317"/>
      <c r="B34" s="302"/>
      <c r="C34" s="157"/>
      <c r="D34" s="157"/>
      <c r="E34" s="157"/>
      <c r="F34" s="144">
        <f t="shared" si="1"/>
        <v>0</v>
      </c>
      <c r="G34" s="128"/>
    </row>
    <row r="35" spans="1:7" ht="24.95" customHeight="1" thickBot="1" x14ac:dyDescent="0.25">
      <c r="A35" s="317"/>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28" t="s">
        <v>126</v>
      </c>
      <c r="B44" s="329"/>
      <c r="C44" s="329"/>
      <c r="D44" s="329"/>
      <c r="E44" s="330"/>
      <c r="F44" s="59"/>
      <c r="G44" s="26"/>
    </row>
    <row r="45" spans="1:7" s="9" customFormat="1" ht="26.25" thickBot="1" x14ac:dyDescent="0.25">
      <c r="A45" s="324" t="s">
        <v>23</v>
      </c>
      <c r="B45" s="325"/>
      <c r="C45" s="60" t="s">
        <v>24</v>
      </c>
      <c r="D45" s="60" t="s">
        <v>25</v>
      </c>
      <c r="E45" s="61" t="s">
        <v>26</v>
      </c>
      <c r="F45" s="3"/>
      <c r="G45" s="26"/>
    </row>
    <row r="46" spans="1:7" s="65" customFormat="1" ht="24.95" customHeight="1" x14ac:dyDescent="0.2">
      <c r="A46" s="326"/>
      <c r="B46" s="327"/>
      <c r="C46" s="62"/>
      <c r="D46" s="63"/>
      <c r="E46" s="64"/>
      <c r="G46" s="66"/>
    </row>
    <row r="47" spans="1:7" s="65" customFormat="1" ht="24.95" customHeight="1" x14ac:dyDescent="0.2">
      <c r="A47" s="322"/>
      <c r="B47" s="323"/>
      <c r="C47" s="67"/>
      <c r="D47" s="68"/>
      <c r="E47" s="69"/>
      <c r="G47" s="66"/>
    </row>
    <row r="48" spans="1:7" s="65" customFormat="1" ht="24.95" customHeight="1" x14ac:dyDescent="0.2">
      <c r="A48" s="322"/>
      <c r="B48" s="323"/>
      <c r="C48" s="67"/>
      <c r="D48" s="68"/>
      <c r="E48" s="69"/>
      <c r="G48" s="66"/>
    </row>
    <row r="49" spans="1:7" s="65" customFormat="1" ht="24.95" customHeight="1" x14ac:dyDescent="0.2">
      <c r="A49" s="322"/>
      <c r="B49" s="323"/>
      <c r="C49" s="67"/>
      <c r="D49" s="68"/>
      <c r="E49" s="69"/>
      <c r="G49" s="66"/>
    </row>
    <row r="50" spans="1:7" s="65" customFormat="1" ht="24.95" customHeight="1" thickBot="1" x14ac:dyDescent="0.25">
      <c r="A50" s="318"/>
      <c r="B50" s="319"/>
      <c r="C50" s="70"/>
      <c r="D50" s="71"/>
      <c r="E50" s="72"/>
      <c r="G50" s="66"/>
    </row>
    <row r="51" spans="1:7" s="9" customFormat="1" ht="24.95" customHeight="1" thickBot="1" x14ac:dyDescent="0.25">
      <c r="A51" s="320" t="s">
        <v>69</v>
      </c>
      <c r="B51" s="321"/>
      <c r="C51" s="73"/>
      <c r="D51" s="74">
        <f>SUM(D46:D50)</f>
        <v>0</v>
      </c>
      <c r="E51" s="75"/>
      <c r="G51" s="26"/>
    </row>
    <row r="52" spans="1:7" ht="23.25" customHeight="1" thickBot="1" x14ac:dyDescent="0.25"/>
    <row r="53" spans="1:7" ht="53.25" customHeight="1" x14ac:dyDescent="0.2">
      <c r="D53" s="338" t="s">
        <v>182</v>
      </c>
      <c r="E53" s="339"/>
      <c r="F53" s="339"/>
      <c r="G53" s="340"/>
    </row>
    <row r="54" spans="1:7" ht="39" customHeight="1" thickBot="1" x14ac:dyDescent="0.25">
      <c r="D54" s="341"/>
      <c r="E54" s="342"/>
      <c r="F54" s="342"/>
      <c r="G54" s="343"/>
    </row>
    <row r="55" spans="1:7" ht="39" customHeight="1" x14ac:dyDescent="0.2">
      <c r="D55" s="216"/>
      <c r="E55" s="216"/>
      <c r="F55" s="216"/>
      <c r="G55" s="216"/>
    </row>
    <row r="56" spans="1:7" ht="39" customHeight="1" thickBot="1" x14ac:dyDescent="0.25">
      <c r="A56" s="353" t="s">
        <v>169</v>
      </c>
      <c r="B56" s="369"/>
      <c r="C56" s="370"/>
      <c r="D56" s="370"/>
      <c r="E56" s="370"/>
      <c r="F56" s="370"/>
      <c r="G56" s="370"/>
    </row>
    <row r="57" spans="1:7" ht="39" customHeight="1" thickBot="1" x14ac:dyDescent="0.25">
      <c r="A57" s="347" t="s">
        <v>161</v>
      </c>
      <c r="B57" s="348"/>
      <c r="C57" s="348"/>
      <c r="D57" s="348"/>
      <c r="E57" s="348"/>
      <c r="F57" s="348"/>
      <c r="G57" s="349"/>
    </row>
    <row r="58" spans="1:7" ht="140.1" customHeight="1" thickBot="1" x14ac:dyDescent="0.25">
      <c r="A58" s="344"/>
      <c r="B58" s="345"/>
      <c r="C58" s="345"/>
      <c r="D58" s="345"/>
      <c r="E58" s="345"/>
      <c r="F58" s="345"/>
      <c r="G58" s="346"/>
    </row>
    <row r="59" spans="1:7" ht="39" customHeight="1" thickBot="1" x14ac:dyDescent="0.25">
      <c r="A59" s="335" t="s">
        <v>162</v>
      </c>
      <c r="B59" s="336"/>
      <c r="C59" s="336"/>
      <c r="D59" s="336"/>
      <c r="E59" s="336"/>
      <c r="F59" s="336"/>
      <c r="G59" s="337"/>
    </row>
    <row r="60" spans="1:7" ht="140.1" customHeight="1" thickBot="1" x14ac:dyDescent="0.25">
      <c r="A60" s="344"/>
      <c r="B60" s="345"/>
      <c r="C60" s="345"/>
      <c r="D60" s="345"/>
      <c r="E60" s="345"/>
      <c r="F60" s="345"/>
      <c r="G60" s="346"/>
    </row>
    <row r="61" spans="1:7" ht="39" customHeight="1" thickBot="1" x14ac:dyDescent="0.25">
      <c r="A61" s="350" t="s">
        <v>160</v>
      </c>
      <c r="B61" s="351"/>
      <c r="C61" s="351"/>
      <c r="D61" s="351"/>
      <c r="E61" s="351"/>
      <c r="F61" s="351"/>
      <c r="G61" s="352"/>
    </row>
    <row r="62" spans="1:7" ht="140.1" customHeight="1" thickBot="1" x14ac:dyDescent="0.25">
      <c r="A62" s="344"/>
      <c r="B62" s="345"/>
      <c r="C62" s="345"/>
      <c r="D62" s="345"/>
      <c r="E62" s="345"/>
      <c r="F62" s="345"/>
      <c r="G62" s="346"/>
    </row>
    <row r="63" spans="1:7" ht="39" customHeight="1" thickBot="1" x14ac:dyDescent="0.25">
      <c r="A63" s="347" t="s">
        <v>163</v>
      </c>
      <c r="B63" s="348"/>
      <c r="C63" s="348"/>
      <c r="D63" s="348"/>
      <c r="E63" s="348"/>
      <c r="F63" s="348"/>
      <c r="G63" s="349"/>
    </row>
    <row r="64" spans="1:7" ht="140.1" customHeight="1" thickBot="1" x14ac:dyDescent="0.25">
      <c r="A64" s="344"/>
      <c r="B64" s="345"/>
      <c r="C64" s="345"/>
      <c r="D64" s="345"/>
      <c r="E64" s="345"/>
      <c r="F64" s="345"/>
      <c r="G64" s="346"/>
    </row>
    <row r="65" spans="1:7" ht="39" customHeight="1" thickBot="1" x14ac:dyDescent="0.25">
      <c r="A65" s="347" t="s">
        <v>164</v>
      </c>
      <c r="B65" s="348"/>
      <c r="C65" s="348"/>
      <c r="D65" s="348"/>
      <c r="E65" s="348"/>
      <c r="F65" s="348"/>
      <c r="G65" s="349"/>
    </row>
    <row r="66" spans="1:7" ht="140.1" customHeight="1" thickBot="1" x14ac:dyDescent="0.25">
      <c r="A66" s="344"/>
      <c r="B66" s="345"/>
      <c r="C66" s="345"/>
      <c r="D66" s="345"/>
      <c r="E66" s="345"/>
      <c r="F66" s="345"/>
      <c r="G66" s="346"/>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66:G66"/>
    <mergeCell ref="A61:G61"/>
    <mergeCell ref="A62:G62"/>
    <mergeCell ref="A63:G63"/>
    <mergeCell ref="A64:G64"/>
    <mergeCell ref="A65:G65"/>
    <mergeCell ref="A56:G56"/>
    <mergeCell ref="A57:G57"/>
    <mergeCell ref="A58:G58"/>
    <mergeCell ref="A59:G59"/>
    <mergeCell ref="A60:G60"/>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A44:E44"/>
    <mergeCell ref="A45:B45"/>
    <mergeCell ref="A46:B46"/>
    <mergeCell ref="A50:B50"/>
    <mergeCell ref="A51:B51"/>
    <mergeCell ref="A47:B47"/>
    <mergeCell ref="A48:B48"/>
    <mergeCell ref="A49:B49"/>
  </mergeCells>
  <phoneticPr fontId="30" type="noConversion"/>
  <conditionalFormatting sqref="G11:G16">
    <cfRule type="expression" dxfId="1"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100" workbookViewId="0">
      <selection activeCell="C20" sqref="C20"/>
    </sheetView>
  </sheetViews>
  <sheetFormatPr baseColWidth="10" defaultColWidth="10.85546875" defaultRowHeight="12.75" x14ac:dyDescent="0.2"/>
  <cols>
    <col min="1" max="1" width="5.140625" style="2" customWidth="1"/>
    <col min="2" max="2" width="49.42578125" style="79" customWidth="1"/>
    <col min="3" max="3" width="27.42578125" style="2" customWidth="1"/>
    <col min="4" max="6" width="18.7109375" style="2" customWidth="1"/>
    <col min="7" max="7" width="18.7109375" style="81" customWidth="1"/>
    <col min="8" max="16384" width="10.85546875" style="2"/>
  </cols>
  <sheetData>
    <row r="1" spans="1:7" ht="52.5" customHeight="1" thickBot="1" x14ac:dyDescent="0.25">
      <c r="A1" s="358" t="s">
        <v>189</v>
      </c>
      <c r="B1" s="359"/>
      <c r="C1" s="359"/>
      <c r="D1" s="359"/>
      <c r="E1" s="359"/>
      <c r="F1" s="359"/>
      <c r="G1" s="360"/>
    </row>
    <row r="2" spans="1:7" ht="20.100000000000001" customHeight="1" x14ac:dyDescent="0.2">
      <c r="A2" s="76"/>
      <c r="B2" s="77"/>
      <c r="C2" s="77"/>
      <c r="D2" s="77"/>
      <c r="E2" s="77"/>
      <c r="F2" s="77"/>
      <c r="G2" s="78"/>
    </row>
    <row r="3" spans="1:7" ht="20.100000000000001" customHeight="1" thickBot="1" x14ac:dyDescent="0.25">
      <c r="A3" s="130" t="s">
        <v>59</v>
      </c>
      <c r="B3" s="24"/>
      <c r="C3" s="309"/>
      <c r="D3" s="310"/>
      <c r="E3" s="310"/>
      <c r="F3" s="77"/>
      <c r="G3" s="78"/>
    </row>
    <row r="4" spans="1:7" ht="18" customHeight="1" thickBot="1" x14ac:dyDescent="0.25">
      <c r="A4" s="130" t="s">
        <v>60</v>
      </c>
      <c r="C4" s="373"/>
      <c r="D4" s="361"/>
      <c r="E4" s="362"/>
      <c r="G4" s="80"/>
    </row>
    <row r="5" spans="1:7" ht="18" customHeight="1" thickBot="1" x14ac:dyDescent="0.25">
      <c r="A5" s="132" t="s">
        <v>41</v>
      </c>
      <c r="C5" s="355"/>
      <c r="D5" s="374"/>
      <c r="E5" s="375"/>
    </row>
    <row r="6" spans="1:7" ht="18" customHeight="1" thickBot="1" x14ac:dyDescent="0.25">
      <c r="A6" s="132" t="s">
        <v>61</v>
      </c>
      <c r="C6" s="355"/>
      <c r="D6" s="356"/>
      <c r="E6" s="357"/>
    </row>
    <row r="7" spans="1:7" ht="18" customHeight="1" thickBot="1" x14ac:dyDescent="0.25">
      <c r="A7" s="133" t="s">
        <v>27</v>
      </c>
      <c r="C7" s="355"/>
      <c r="D7" s="356"/>
      <c r="E7" s="357"/>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15" t="s">
        <v>68</v>
      </c>
      <c r="B11" s="179" t="s">
        <v>93</v>
      </c>
      <c r="C11" s="331" t="s">
        <v>91</v>
      </c>
      <c r="D11" s="332"/>
      <c r="E11" s="333"/>
      <c r="F11" s="141"/>
      <c r="G11" s="159"/>
    </row>
    <row r="12" spans="1:7" ht="20.100000000000001" customHeight="1" x14ac:dyDescent="0.25">
      <c r="A12" s="316"/>
      <c r="B12" s="302" t="s">
        <v>122</v>
      </c>
      <c r="C12" s="154"/>
      <c r="D12" s="39"/>
      <c r="E12" s="146"/>
      <c r="F12" s="141">
        <f t="shared" ref="F12:F20" si="0">D12*E12</f>
        <v>0</v>
      </c>
      <c r="G12" s="159"/>
    </row>
    <row r="13" spans="1:7" ht="20.100000000000001" customHeight="1" x14ac:dyDescent="0.25">
      <c r="A13" s="316"/>
      <c r="B13" s="302"/>
      <c r="C13" s="154"/>
      <c r="D13" s="39"/>
      <c r="E13" s="146"/>
      <c r="F13" s="141">
        <f t="shared" si="0"/>
        <v>0</v>
      </c>
      <c r="G13" s="159"/>
    </row>
    <row r="14" spans="1:7" ht="20.100000000000001" customHeight="1" x14ac:dyDescent="0.25">
      <c r="A14" s="316"/>
      <c r="B14" s="334"/>
      <c r="C14" s="154"/>
      <c r="D14" s="39"/>
      <c r="E14" s="146"/>
      <c r="F14" s="141">
        <f t="shared" si="0"/>
        <v>0</v>
      </c>
      <c r="G14" s="159"/>
    </row>
    <row r="15" spans="1:7" ht="20.100000000000001" customHeight="1" x14ac:dyDescent="0.25">
      <c r="A15" s="317"/>
      <c r="B15" s="301" t="s">
        <v>123</v>
      </c>
      <c r="C15" s="147"/>
      <c r="D15" s="147"/>
      <c r="E15" s="148"/>
      <c r="F15" s="142">
        <f t="shared" si="0"/>
        <v>0</v>
      </c>
      <c r="G15" s="159"/>
    </row>
    <row r="16" spans="1:7" ht="20.100000000000001" customHeight="1" x14ac:dyDescent="0.25">
      <c r="A16" s="316"/>
      <c r="B16" s="302"/>
      <c r="C16" s="153"/>
      <c r="D16" s="147"/>
      <c r="E16" s="148"/>
      <c r="F16" s="142">
        <f t="shared" si="0"/>
        <v>0</v>
      </c>
      <c r="G16" s="159"/>
    </row>
    <row r="17" spans="1:7" ht="20.100000000000001" customHeight="1" x14ac:dyDescent="0.25">
      <c r="A17" s="316"/>
      <c r="B17" s="302"/>
      <c r="C17" s="153"/>
      <c r="D17" s="147"/>
      <c r="E17" s="148"/>
      <c r="F17" s="142">
        <f t="shared" si="0"/>
        <v>0</v>
      </c>
      <c r="G17" s="159"/>
    </row>
    <row r="18" spans="1:7" ht="20.100000000000001" customHeight="1" x14ac:dyDescent="0.2">
      <c r="A18" s="316"/>
      <c r="B18" s="301" t="s">
        <v>114</v>
      </c>
      <c r="C18" s="153"/>
      <c r="D18" s="149"/>
      <c r="E18" s="149"/>
      <c r="F18" s="142">
        <f t="shared" si="0"/>
        <v>0</v>
      </c>
      <c r="G18" s="127"/>
    </row>
    <row r="19" spans="1:7" ht="20.100000000000001" customHeight="1" x14ac:dyDescent="0.25">
      <c r="A19" s="316"/>
      <c r="B19" s="302"/>
      <c r="C19" s="153"/>
      <c r="D19" s="147"/>
      <c r="E19" s="148"/>
      <c r="F19" s="142">
        <f t="shared" si="0"/>
        <v>0</v>
      </c>
      <c r="G19" s="127"/>
    </row>
    <row r="20" spans="1:7" ht="20.100000000000001" customHeight="1" x14ac:dyDescent="0.25">
      <c r="A20" s="317"/>
      <c r="B20" s="302"/>
      <c r="C20" s="147"/>
      <c r="D20" s="147"/>
      <c r="E20" s="148"/>
      <c r="F20" s="142">
        <f t="shared" si="0"/>
        <v>0</v>
      </c>
      <c r="G20" s="127"/>
    </row>
    <row r="21" spans="1:7" ht="20.100000000000001" customHeight="1" x14ac:dyDescent="0.2">
      <c r="A21" s="317"/>
      <c r="B21" s="181"/>
      <c r="C21" s="40" t="s">
        <v>69</v>
      </c>
      <c r="D21" s="145">
        <f>SUM(D11:D20)</f>
        <v>0</v>
      </c>
      <c r="E21" s="145">
        <f>SUM(E11:E20)</f>
        <v>0</v>
      </c>
      <c r="F21" s="83">
        <f>SUM(F11:F20)</f>
        <v>0</v>
      </c>
      <c r="G21" s="129">
        <f>SUM(G11:G20)</f>
        <v>0</v>
      </c>
    </row>
    <row r="22" spans="1:7" ht="20.100000000000001" customHeight="1" x14ac:dyDescent="0.2">
      <c r="A22" s="317"/>
      <c r="B22" s="180"/>
      <c r="C22" s="331" t="s">
        <v>92</v>
      </c>
      <c r="D22" s="332"/>
      <c r="E22" s="333"/>
      <c r="F22" s="143"/>
      <c r="G22" s="160"/>
    </row>
    <row r="23" spans="1:7" ht="20.100000000000001" customHeight="1" x14ac:dyDescent="0.2">
      <c r="A23" s="317"/>
      <c r="B23" s="303" t="s">
        <v>124</v>
      </c>
      <c r="C23" s="149"/>
      <c r="D23" s="149"/>
      <c r="E23" s="149"/>
      <c r="F23" s="143">
        <f t="shared" ref="F23:F34" si="1">D23*E23</f>
        <v>0</v>
      </c>
      <c r="G23" s="160"/>
    </row>
    <row r="24" spans="1:7" ht="20.100000000000001" customHeight="1" x14ac:dyDescent="0.2">
      <c r="A24" s="317"/>
      <c r="B24" s="304"/>
      <c r="C24" s="149"/>
      <c r="D24" s="149"/>
      <c r="E24" s="149"/>
      <c r="F24" s="143">
        <f t="shared" si="1"/>
        <v>0</v>
      </c>
      <c r="G24" s="160"/>
    </row>
    <row r="25" spans="1:7" ht="20.100000000000001" customHeight="1" x14ac:dyDescent="0.2">
      <c r="A25" s="317"/>
      <c r="B25" s="305"/>
      <c r="C25" s="149"/>
      <c r="D25" s="149"/>
      <c r="E25" s="149"/>
      <c r="F25" s="143">
        <f t="shared" si="1"/>
        <v>0</v>
      </c>
      <c r="G25" s="160"/>
    </row>
    <row r="26" spans="1:7" ht="20.100000000000001" customHeight="1" x14ac:dyDescent="0.2">
      <c r="A26" s="317"/>
      <c r="B26" s="301" t="s">
        <v>115</v>
      </c>
      <c r="C26" s="149"/>
      <c r="D26" s="149"/>
      <c r="E26" s="149"/>
      <c r="F26" s="142">
        <f t="shared" si="1"/>
        <v>0</v>
      </c>
      <c r="G26" s="127"/>
    </row>
    <row r="27" spans="1:7" ht="20.100000000000001" customHeight="1" x14ac:dyDescent="0.2">
      <c r="A27" s="317"/>
      <c r="B27" s="302"/>
      <c r="C27" s="149"/>
      <c r="D27" s="149"/>
      <c r="E27" s="149"/>
      <c r="F27" s="142">
        <f t="shared" si="1"/>
        <v>0</v>
      </c>
      <c r="G27" s="127"/>
    </row>
    <row r="28" spans="1:7" ht="20.100000000000001" customHeight="1" x14ac:dyDescent="0.2">
      <c r="A28" s="317"/>
      <c r="B28" s="302"/>
      <c r="C28" s="149"/>
      <c r="D28" s="149"/>
      <c r="E28" s="149"/>
      <c r="F28" s="142">
        <f t="shared" si="1"/>
        <v>0</v>
      </c>
      <c r="G28" s="127"/>
    </row>
    <row r="29" spans="1:7" ht="20.100000000000001" customHeight="1" x14ac:dyDescent="0.2">
      <c r="A29" s="316"/>
      <c r="B29" s="303" t="s">
        <v>125</v>
      </c>
      <c r="C29" s="156"/>
      <c r="D29" s="149"/>
      <c r="E29" s="149"/>
      <c r="F29" s="144">
        <f t="shared" si="1"/>
        <v>0</v>
      </c>
      <c r="G29" s="160"/>
    </row>
    <row r="30" spans="1:7" ht="20.100000000000001" customHeight="1" x14ac:dyDescent="0.2">
      <c r="A30" s="316"/>
      <c r="B30" s="304"/>
      <c r="C30" s="156"/>
      <c r="D30" s="149"/>
      <c r="E30" s="149"/>
      <c r="F30" s="144">
        <f t="shared" si="1"/>
        <v>0</v>
      </c>
      <c r="G30" s="160"/>
    </row>
    <row r="31" spans="1:7" ht="20.100000000000001" customHeight="1" x14ac:dyDescent="0.2">
      <c r="A31" s="316"/>
      <c r="B31" s="305"/>
      <c r="C31" s="156"/>
      <c r="D31" s="149"/>
      <c r="E31" s="149"/>
      <c r="F31" s="144">
        <f t="shared" si="1"/>
        <v>0</v>
      </c>
      <c r="G31" s="160"/>
    </row>
    <row r="32" spans="1:7" ht="20.100000000000001" customHeight="1" x14ac:dyDescent="0.2">
      <c r="A32" s="317"/>
      <c r="B32" s="301" t="s">
        <v>116</v>
      </c>
      <c r="C32" s="149"/>
      <c r="D32" s="149"/>
      <c r="E32" s="149"/>
      <c r="F32" s="144">
        <f t="shared" si="1"/>
        <v>0</v>
      </c>
      <c r="G32" s="127"/>
    </row>
    <row r="33" spans="1:7" ht="20.100000000000001" customHeight="1" x14ac:dyDescent="0.2">
      <c r="A33" s="317"/>
      <c r="B33" s="302"/>
      <c r="C33" s="157"/>
      <c r="D33" s="157"/>
      <c r="E33" s="157"/>
      <c r="F33" s="144">
        <f t="shared" si="1"/>
        <v>0</v>
      </c>
      <c r="G33" s="158"/>
    </row>
    <row r="34" spans="1:7" ht="20.100000000000001" customHeight="1" x14ac:dyDescent="0.2">
      <c r="A34" s="317"/>
      <c r="B34" s="302"/>
      <c r="C34" s="157"/>
      <c r="D34" s="157"/>
      <c r="E34" s="157"/>
      <c r="F34" s="144">
        <f t="shared" si="1"/>
        <v>0</v>
      </c>
      <c r="G34" s="128"/>
    </row>
    <row r="35" spans="1:7" ht="24.95" customHeight="1" thickBot="1" x14ac:dyDescent="0.25">
      <c r="A35" s="317"/>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c r="A43" s="9"/>
      <c r="B43" s="27"/>
      <c r="C43" s="9"/>
      <c r="D43" s="9"/>
      <c r="E43" s="9"/>
      <c r="F43" s="9"/>
      <c r="G43" s="26"/>
    </row>
    <row r="44" spans="1:7" s="9" customFormat="1" ht="24.95" customHeight="1" thickBot="1" x14ac:dyDescent="0.25">
      <c r="A44" s="328" t="s">
        <v>127</v>
      </c>
      <c r="B44" s="329"/>
      <c r="C44" s="329"/>
      <c r="D44" s="329"/>
      <c r="E44" s="330"/>
      <c r="F44" s="59"/>
      <c r="G44" s="26"/>
    </row>
    <row r="45" spans="1:7" s="9" customFormat="1" ht="26.25" thickBot="1" x14ac:dyDescent="0.25">
      <c r="A45" s="324" t="s">
        <v>23</v>
      </c>
      <c r="B45" s="325"/>
      <c r="C45" s="60" t="s">
        <v>24</v>
      </c>
      <c r="D45" s="60" t="s">
        <v>25</v>
      </c>
      <c r="E45" s="61" t="s">
        <v>26</v>
      </c>
      <c r="F45" s="3"/>
      <c r="G45" s="26"/>
    </row>
    <row r="46" spans="1:7" s="65" customFormat="1" ht="24.95" customHeight="1" x14ac:dyDescent="0.2">
      <c r="A46" s="326"/>
      <c r="B46" s="327"/>
      <c r="C46" s="62"/>
      <c r="D46" s="63"/>
      <c r="E46" s="64"/>
      <c r="G46" s="66"/>
    </row>
    <row r="47" spans="1:7" s="65" customFormat="1" ht="24.95" customHeight="1" x14ac:dyDescent="0.2">
      <c r="A47" s="322"/>
      <c r="B47" s="323"/>
      <c r="C47" s="67"/>
      <c r="D47" s="68"/>
      <c r="E47" s="69"/>
      <c r="G47" s="66"/>
    </row>
    <row r="48" spans="1:7" s="65" customFormat="1" ht="24.95" customHeight="1" x14ac:dyDescent="0.2">
      <c r="A48" s="322"/>
      <c r="B48" s="323"/>
      <c r="C48" s="67"/>
      <c r="D48" s="68"/>
      <c r="E48" s="69"/>
      <c r="G48" s="66"/>
    </row>
    <row r="49" spans="1:7" s="65" customFormat="1" ht="24.95" customHeight="1" x14ac:dyDescent="0.2">
      <c r="A49" s="322"/>
      <c r="B49" s="323"/>
      <c r="C49" s="67"/>
      <c r="D49" s="68"/>
      <c r="E49" s="69"/>
      <c r="G49" s="66"/>
    </row>
    <row r="50" spans="1:7" s="65" customFormat="1" ht="24.95" customHeight="1" thickBot="1" x14ac:dyDescent="0.25">
      <c r="A50" s="318"/>
      <c r="B50" s="319"/>
      <c r="C50" s="70"/>
      <c r="D50" s="71"/>
      <c r="E50" s="72"/>
      <c r="G50" s="66"/>
    </row>
    <row r="51" spans="1:7" s="9" customFormat="1" ht="24.95" customHeight="1" thickBot="1" x14ac:dyDescent="0.25">
      <c r="A51" s="320" t="s">
        <v>69</v>
      </c>
      <c r="B51" s="321"/>
      <c r="C51" s="73"/>
      <c r="D51" s="74">
        <f>SUM(D46:D50)</f>
        <v>0</v>
      </c>
      <c r="E51" s="75"/>
      <c r="G51" s="26"/>
    </row>
    <row r="52" spans="1:7" ht="13.5" thickBot="1" x14ac:dyDescent="0.25">
      <c r="A52" s="9"/>
      <c r="B52" s="27"/>
      <c r="C52" s="9"/>
      <c r="D52" s="9"/>
      <c r="E52" s="9"/>
      <c r="F52" s="9"/>
      <c r="G52" s="26"/>
    </row>
    <row r="53" spans="1:7" ht="54.75" customHeight="1" x14ac:dyDescent="0.2">
      <c r="D53" s="338" t="s">
        <v>182</v>
      </c>
      <c r="E53" s="339"/>
      <c r="F53" s="339"/>
      <c r="G53" s="340"/>
    </row>
    <row r="54" spans="1:7" ht="59.25" customHeight="1" thickBot="1" x14ac:dyDescent="0.25">
      <c r="D54" s="341"/>
      <c r="E54" s="342"/>
      <c r="F54" s="342"/>
      <c r="G54" s="343"/>
    </row>
    <row r="57" spans="1:7" ht="39" customHeight="1" thickBot="1" x14ac:dyDescent="0.25">
      <c r="A57" s="353" t="s">
        <v>169</v>
      </c>
      <c r="B57" s="369"/>
      <c r="C57" s="370"/>
      <c r="D57" s="370"/>
      <c r="E57" s="370"/>
      <c r="F57" s="370"/>
      <c r="G57" s="370"/>
    </row>
    <row r="58" spans="1:7" ht="39" customHeight="1" thickBot="1" x14ac:dyDescent="0.25">
      <c r="A58" s="347" t="s">
        <v>161</v>
      </c>
      <c r="B58" s="348"/>
      <c r="C58" s="348"/>
      <c r="D58" s="348"/>
      <c r="E58" s="348"/>
      <c r="F58" s="348"/>
      <c r="G58" s="349"/>
    </row>
    <row r="59" spans="1:7" ht="140.1" customHeight="1" thickBot="1" x14ac:dyDescent="0.25">
      <c r="A59" s="344"/>
      <c r="B59" s="345"/>
      <c r="C59" s="345"/>
      <c r="D59" s="345"/>
      <c r="E59" s="345"/>
      <c r="F59" s="345"/>
      <c r="G59" s="346"/>
    </row>
    <row r="60" spans="1:7" ht="39" customHeight="1" thickBot="1" x14ac:dyDescent="0.25">
      <c r="A60" s="335" t="s">
        <v>162</v>
      </c>
      <c r="B60" s="336"/>
      <c r="C60" s="336"/>
      <c r="D60" s="336"/>
      <c r="E60" s="336"/>
      <c r="F60" s="336"/>
      <c r="G60" s="337"/>
    </row>
    <row r="61" spans="1:7" ht="140.1" customHeight="1" thickBot="1" x14ac:dyDescent="0.25">
      <c r="A61" s="344"/>
      <c r="B61" s="345"/>
      <c r="C61" s="345"/>
      <c r="D61" s="345"/>
      <c r="E61" s="345"/>
      <c r="F61" s="345"/>
      <c r="G61" s="346"/>
    </row>
    <row r="62" spans="1:7" ht="39" customHeight="1" thickBot="1" x14ac:dyDescent="0.25">
      <c r="A62" s="350" t="s">
        <v>160</v>
      </c>
      <c r="B62" s="351"/>
      <c r="C62" s="351"/>
      <c r="D62" s="351"/>
      <c r="E62" s="351"/>
      <c r="F62" s="351"/>
      <c r="G62" s="352"/>
    </row>
    <row r="63" spans="1:7" ht="140.1" customHeight="1" thickBot="1" x14ac:dyDescent="0.25">
      <c r="A63" s="344"/>
      <c r="B63" s="345"/>
      <c r="C63" s="345"/>
      <c r="D63" s="345"/>
      <c r="E63" s="345"/>
      <c r="F63" s="345"/>
      <c r="G63" s="346"/>
    </row>
    <row r="64" spans="1:7" ht="39" customHeight="1" thickBot="1" x14ac:dyDescent="0.25">
      <c r="A64" s="347" t="s">
        <v>163</v>
      </c>
      <c r="B64" s="348"/>
      <c r="C64" s="348"/>
      <c r="D64" s="348"/>
      <c r="E64" s="348"/>
      <c r="F64" s="348"/>
      <c r="G64" s="349"/>
    </row>
    <row r="65" spans="1:7" ht="140.1" customHeight="1" thickBot="1" x14ac:dyDescent="0.25">
      <c r="A65" s="344"/>
      <c r="B65" s="345"/>
      <c r="C65" s="345"/>
      <c r="D65" s="345"/>
      <c r="E65" s="345"/>
      <c r="F65" s="345"/>
      <c r="G65" s="346"/>
    </row>
    <row r="66" spans="1:7" ht="39" customHeight="1" thickBot="1" x14ac:dyDescent="0.25">
      <c r="A66" s="347" t="s">
        <v>164</v>
      </c>
      <c r="B66" s="348"/>
      <c r="C66" s="348"/>
      <c r="D66" s="348"/>
      <c r="E66" s="348"/>
      <c r="F66" s="348"/>
      <c r="G66" s="349"/>
    </row>
    <row r="67" spans="1:7" ht="140.1" customHeight="1" thickBot="1" x14ac:dyDescent="0.25">
      <c r="A67" s="344"/>
      <c r="B67" s="345"/>
      <c r="C67" s="345"/>
      <c r="D67" s="345"/>
      <c r="E67" s="345"/>
      <c r="F67" s="345"/>
      <c r="G67" s="346"/>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67:G67"/>
    <mergeCell ref="A62:G62"/>
    <mergeCell ref="A63:G63"/>
    <mergeCell ref="A64:G64"/>
    <mergeCell ref="A65:G65"/>
    <mergeCell ref="A66:G66"/>
    <mergeCell ref="A57:G57"/>
    <mergeCell ref="A58:G58"/>
    <mergeCell ref="A59:G59"/>
    <mergeCell ref="A60:G60"/>
    <mergeCell ref="A61:G61"/>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A44:E44"/>
    <mergeCell ref="A45:B45"/>
    <mergeCell ref="A46:B46"/>
    <mergeCell ref="A50:B50"/>
    <mergeCell ref="A51:B51"/>
    <mergeCell ref="A47:B47"/>
    <mergeCell ref="A48:B48"/>
    <mergeCell ref="A49:B49"/>
  </mergeCells>
  <phoneticPr fontId="30" type="noConversion"/>
  <conditionalFormatting sqref="G11:G16">
    <cfRule type="expression" dxfId="0"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82"/>
  <sheetViews>
    <sheetView workbookViewId="0">
      <selection activeCell="C9" sqref="C9"/>
    </sheetView>
  </sheetViews>
  <sheetFormatPr baseColWidth="10" defaultColWidth="10.85546875" defaultRowHeight="12.75" x14ac:dyDescent="0.25"/>
  <cols>
    <col min="1" max="5" width="22" style="84" customWidth="1"/>
    <col min="6" max="6" width="22" style="236" customWidth="1"/>
    <col min="7" max="7" width="22" style="250" customWidth="1"/>
    <col min="8" max="8" width="22" style="84" customWidth="1"/>
    <col min="9" max="9" width="58.85546875" style="3" customWidth="1"/>
    <col min="10" max="16384" width="10.85546875" style="84"/>
  </cols>
  <sheetData>
    <row r="1" spans="1:9" ht="45" customHeight="1" thickBot="1" x14ac:dyDescent="0.3">
      <c r="A1" s="312" t="s">
        <v>190</v>
      </c>
      <c r="B1" s="313"/>
      <c r="C1" s="313"/>
      <c r="D1" s="313"/>
      <c r="E1" s="381"/>
      <c r="F1" s="313"/>
      <c r="G1" s="313"/>
      <c r="H1" s="314"/>
    </row>
    <row r="2" spans="1:9" ht="15" x14ac:dyDescent="0.25">
      <c r="A2" s="85"/>
      <c r="B2" s="85"/>
      <c r="C2" s="85"/>
      <c r="D2" s="151"/>
      <c r="E2" s="151"/>
      <c r="F2" s="228"/>
      <c r="G2" s="243"/>
      <c r="H2" s="85"/>
    </row>
    <row r="3" spans="1:9" ht="30" customHeight="1" x14ac:dyDescent="0.25">
      <c r="A3" s="86" t="s">
        <v>60</v>
      </c>
      <c r="B3" s="85"/>
      <c r="C3" s="382">
        <f>'A - Equipe 1'!C4:E4</f>
        <v>0</v>
      </c>
      <c r="D3" s="382"/>
      <c r="E3" s="382"/>
      <c r="F3" s="382"/>
      <c r="G3" s="382"/>
      <c r="H3" s="382"/>
    </row>
    <row r="4" spans="1:9" ht="15" x14ac:dyDescent="0.25">
      <c r="A4" s="86"/>
      <c r="B4" s="85"/>
      <c r="C4" s="85"/>
      <c r="D4" s="384" t="s">
        <v>176</v>
      </c>
      <c r="E4" s="384"/>
      <c r="F4" s="384"/>
      <c r="G4" s="243"/>
      <c r="H4" s="85"/>
    </row>
    <row r="5" spans="1:9" ht="15.75" thickBot="1" x14ac:dyDescent="0.3">
      <c r="A5" s="87" t="s">
        <v>75</v>
      </c>
      <c r="B5" s="85"/>
      <c r="C5" s="383">
        <f>'A - Equipe 1'!C5:E5</f>
        <v>0</v>
      </c>
      <c r="D5" s="383"/>
      <c r="E5" s="383"/>
      <c r="F5" s="383"/>
      <c r="G5" s="383"/>
      <c r="H5" s="383"/>
    </row>
    <row r="6" spans="1:9" ht="15.75" thickBot="1" x14ac:dyDescent="0.3">
      <c r="B6" s="378" t="s">
        <v>76</v>
      </c>
      <c r="C6" s="379"/>
      <c r="D6" s="379"/>
      <c r="E6" s="380"/>
      <c r="F6" s="379"/>
      <c r="G6" s="379"/>
      <c r="H6" s="379"/>
    </row>
    <row r="7" spans="1:9" ht="84" customHeight="1" thickBot="1" x14ac:dyDescent="0.3">
      <c r="A7" s="88" t="s">
        <v>63</v>
      </c>
      <c r="B7" s="204" t="s">
        <v>180</v>
      </c>
      <c r="C7" s="204" t="s">
        <v>177</v>
      </c>
      <c r="D7" s="204" t="s">
        <v>178</v>
      </c>
      <c r="E7" s="242" t="s">
        <v>181</v>
      </c>
      <c r="F7" s="229" t="s">
        <v>77</v>
      </c>
      <c r="G7" s="244" t="s">
        <v>128</v>
      </c>
      <c r="H7" s="89" t="s">
        <v>78</v>
      </c>
    </row>
    <row r="8" spans="1:9" ht="41.25" customHeight="1" x14ac:dyDescent="0.25">
      <c r="A8" s="90" t="s">
        <v>79</v>
      </c>
      <c r="B8" s="91"/>
      <c r="C8" s="92"/>
      <c r="D8" s="93"/>
      <c r="E8" s="93"/>
      <c r="F8" s="230"/>
      <c r="G8" s="245"/>
      <c r="H8" s="94">
        <f>SUM(B8:E8)</f>
        <v>0</v>
      </c>
    </row>
    <row r="9" spans="1:9" ht="41.25" customHeight="1" x14ac:dyDescent="0.25">
      <c r="A9" s="90" t="s">
        <v>139</v>
      </c>
      <c r="B9" s="91"/>
      <c r="C9" s="92"/>
      <c r="D9" s="93"/>
      <c r="E9" s="93"/>
      <c r="F9" s="241"/>
      <c r="G9" s="246"/>
      <c r="H9" s="94">
        <f>B9+C9+D9+E9</f>
        <v>0</v>
      </c>
    </row>
    <row r="10" spans="1:9" ht="15" x14ac:dyDescent="0.25">
      <c r="A10" s="95" t="s">
        <v>132</v>
      </c>
      <c r="B10" s="96"/>
      <c r="C10" s="41"/>
      <c r="D10" s="93"/>
      <c r="E10" s="93"/>
      <c r="F10" s="241"/>
      <c r="G10" s="246"/>
      <c r="H10" s="94">
        <f t="shared" ref="H10:H14" si="0">B10+C10+D10+E10</f>
        <v>0</v>
      </c>
    </row>
    <row r="11" spans="1:9" ht="25.5" x14ac:dyDescent="0.25">
      <c r="A11" s="95" t="s">
        <v>130</v>
      </c>
      <c r="B11" s="96"/>
      <c r="C11" s="41"/>
      <c r="D11" s="93"/>
      <c r="E11" s="93"/>
      <c r="F11" s="241"/>
      <c r="G11" s="246"/>
      <c r="H11" s="94">
        <f t="shared" si="0"/>
        <v>0</v>
      </c>
    </row>
    <row r="12" spans="1:9" ht="43.5" customHeight="1" x14ac:dyDescent="0.25">
      <c r="A12" s="97" t="s">
        <v>135</v>
      </c>
      <c r="B12" s="98"/>
      <c r="C12" s="99"/>
      <c r="D12" s="203"/>
      <c r="E12" s="203"/>
      <c r="F12" s="241"/>
      <c r="G12" s="246"/>
      <c r="H12" s="94">
        <f t="shared" si="0"/>
        <v>0</v>
      </c>
    </row>
    <row r="13" spans="1:9" ht="15" x14ac:dyDescent="0.25">
      <c r="A13" s="97" t="s">
        <v>141</v>
      </c>
      <c r="B13" s="98"/>
      <c r="C13" s="99"/>
      <c r="D13" s="203"/>
      <c r="E13" s="203"/>
      <c r="F13" s="241"/>
      <c r="G13" s="246"/>
      <c r="H13" s="94">
        <f t="shared" si="0"/>
        <v>0</v>
      </c>
    </row>
    <row r="14" spans="1:9" ht="15.75" thickBot="1" x14ac:dyDescent="0.3">
      <c r="A14" s="100" t="s">
        <v>81</v>
      </c>
      <c r="B14" s="101"/>
      <c r="C14" s="102"/>
      <c r="D14" s="202"/>
      <c r="E14" s="202"/>
      <c r="F14" s="241"/>
      <c r="G14" s="246"/>
      <c r="H14" s="94">
        <f t="shared" si="0"/>
        <v>0</v>
      </c>
    </row>
    <row r="15" spans="1:9" ht="33.75" customHeight="1" thickBot="1" x14ac:dyDescent="0.3">
      <c r="A15" s="103" t="s">
        <v>30</v>
      </c>
      <c r="B15" s="104">
        <f>SUM(B8,B10,B11,B12,B13,B14)</f>
        <v>0</v>
      </c>
      <c r="C15" s="105">
        <f>SUM(C8,C10,C11,C12,C13,C14)</f>
        <v>0</v>
      </c>
      <c r="D15" s="105">
        <f>SUM(D8,D10,D11,D12,D13,D14)</f>
        <v>0</v>
      </c>
      <c r="E15" s="105">
        <f>SUM(E8,E10,E11,E12,E13,E14)</f>
        <v>0</v>
      </c>
      <c r="F15" s="231"/>
      <c r="G15" s="247"/>
      <c r="H15" s="106">
        <f>SUM(B15:E15)</f>
        <v>0</v>
      </c>
      <c r="I15" s="137" t="str">
        <f>IF(H15&lt;&gt;'A - Equipe 1'!G41,"La somme répartie est différente de l'aide demandée dans l'onglet A - Equipe 1"," ")</f>
        <v xml:space="preserve"> </v>
      </c>
    </row>
    <row r="16" spans="1:9" ht="15" x14ac:dyDescent="0.25">
      <c r="A16" s="205"/>
      <c r="B16" s="108"/>
      <c r="C16" s="108"/>
      <c r="D16" s="108"/>
      <c r="E16" s="108"/>
      <c r="F16" s="232"/>
      <c r="G16" s="248"/>
      <c r="H16" s="206"/>
      <c r="I16" s="137"/>
    </row>
    <row r="17" spans="1:9" ht="15" x14ac:dyDescent="0.25">
      <c r="A17" s="207" t="s">
        <v>142</v>
      </c>
      <c r="B17" s="108"/>
      <c r="C17" s="108"/>
      <c r="D17" s="108"/>
      <c r="E17" s="108"/>
      <c r="F17" s="232"/>
      <c r="G17" s="248"/>
      <c r="H17" s="206"/>
      <c r="I17" s="137"/>
    </row>
    <row r="18" spans="1:9" ht="15" x14ac:dyDescent="0.25">
      <c r="A18" s="205"/>
      <c r="B18" s="108"/>
      <c r="C18" s="108"/>
      <c r="D18" s="108"/>
      <c r="E18" s="108"/>
      <c r="F18" s="232"/>
      <c r="G18" s="248"/>
      <c r="H18" s="206"/>
      <c r="I18" s="137"/>
    </row>
    <row r="19" spans="1:9" ht="15.75" thickBot="1" x14ac:dyDescent="0.3">
      <c r="A19" s="87" t="s">
        <v>31</v>
      </c>
      <c r="B19" s="85"/>
      <c r="C19" s="377">
        <f>'B - Equipe 2'!C5:E5</f>
        <v>0</v>
      </c>
      <c r="D19" s="377"/>
      <c r="E19" s="377"/>
      <c r="F19" s="377"/>
      <c r="G19" s="377"/>
      <c r="H19" s="377"/>
    </row>
    <row r="20" spans="1:9" ht="15.75" thickBot="1" x14ac:dyDescent="0.3">
      <c r="B20" s="378" t="s">
        <v>32</v>
      </c>
      <c r="C20" s="379"/>
      <c r="D20" s="379"/>
      <c r="E20" s="380"/>
      <c r="F20" s="379"/>
      <c r="G20" s="379"/>
      <c r="H20" s="379"/>
    </row>
    <row r="21" spans="1:9" ht="77.25" thickBot="1" x14ac:dyDescent="0.3">
      <c r="A21" s="88" t="s">
        <v>63</v>
      </c>
      <c r="B21" s="240" t="s">
        <v>179</v>
      </c>
      <c r="C21" s="204" t="s">
        <v>177</v>
      </c>
      <c r="D21" s="204" t="s">
        <v>178</v>
      </c>
      <c r="E21" s="204" t="s">
        <v>181</v>
      </c>
      <c r="F21" s="233" t="s">
        <v>77</v>
      </c>
      <c r="G21" s="244" t="s">
        <v>128</v>
      </c>
      <c r="H21" s="89" t="s">
        <v>78</v>
      </c>
    </row>
    <row r="22" spans="1:9" ht="42" customHeight="1" x14ac:dyDescent="0.25">
      <c r="A22" s="90" t="s">
        <v>79</v>
      </c>
      <c r="B22" s="91"/>
      <c r="C22" s="92"/>
      <c r="D22" s="93"/>
      <c r="E22" s="93"/>
      <c r="F22" s="230"/>
      <c r="G22" s="245"/>
      <c r="H22" s="94">
        <f>SUM(B22:E22)</f>
        <v>0</v>
      </c>
    </row>
    <row r="23" spans="1:9" ht="42" customHeight="1" x14ac:dyDescent="0.25">
      <c r="A23" s="90" t="s">
        <v>139</v>
      </c>
      <c r="B23" s="91"/>
      <c r="C23" s="92"/>
      <c r="D23" s="93"/>
      <c r="E23" s="93"/>
      <c r="F23" s="241"/>
      <c r="G23" s="246"/>
      <c r="H23" s="94">
        <f t="shared" ref="H23:H28" si="1">SUM(B23:E23)</f>
        <v>0</v>
      </c>
    </row>
    <row r="24" spans="1:9" ht="15" x14ac:dyDescent="0.25">
      <c r="A24" s="95" t="s">
        <v>132</v>
      </c>
      <c r="B24" s="96"/>
      <c r="C24" s="41"/>
      <c r="D24" s="93"/>
      <c r="E24" s="93"/>
      <c r="F24" s="241"/>
      <c r="G24" s="246"/>
      <c r="H24" s="94">
        <f t="shared" si="1"/>
        <v>0</v>
      </c>
    </row>
    <row r="25" spans="1:9" ht="25.5" x14ac:dyDescent="0.25">
      <c r="A25" s="95" t="s">
        <v>129</v>
      </c>
      <c r="B25" s="96"/>
      <c r="C25" s="41"/>
      <c r="D25" s="93"/>
      <c r="E25" s="93"/>
      <c r="F25" s="241"/>
      <c r="G25" s="246"/>
      <c r="H25" s="94">
        <f t="shared" si="1"/>
        <v>0</v>
      </c>
    </row>
    <row r="26" spans="1:9" ht="44.25" customHeight="1" x14ac:dyDescent="0.25">
      <c r="A26" s="97" t="s">
        <v>135</v>
      </c>
      <c r="B26" s="98"/>
      <c r="C26" s="99"/>
      <c r="D26" s="99"/>
      <c r="E26" s="99"/>
      <c r="F26" s="241"/>
      <c r="G26" s="246"/>
      <c r="H26" s="94">
        <f t="shared" si="1"/>
        <v>0</v>
      </c>
    </row>
    <row r="27" spans="1:9" ht="15" x14ac:dyDescent="0.25">
      <c r="A27" s="97" t="s">
        <v>141</v>
      </c>
      <c r="B27" s="98"/>
      <c r="C27" s="99"/>
      <c r="D27" s="99"/>
      <c r="E27" s="99"/>
      <c r="F27" s="241"/>
      <c r="G27" s="246"/>
      <c r="H27" s="94">
        <f t="shared" si="1"/>
        <v>0</v>
      </c>
    </row>
    <row r="28" spans="1:9" ht="15.75" thickBot="1" x14ac:dyDescent="0.3">
      <c r="A28" s="100" t="s">
        <v>81</v>
      </c>
      <c r="B28" s="101"/>
      <c r="C28" s="102"/>
      <c r="D28" s="202"/>
      <c r="E28" s="202"/>
      <c r="F28" s="241"/>
      <c r="G28" s="246"/>
      <c r="H28" s="94">
        <f t="shared" si="1"/>
        <v>0</v>
      </c>
    </row>
    <row r="29" spans="1:9" ht="30.75" customHeight="1" thickBot="1" x14ac:dyDescent="0.3">
      <c r="A29" s="103" t="s">
        <v>30</v>
      </c>
      <c r="B29" s="104">
        <f>SUM(B22,B24,B25,B26,B27,B28)</f>
        <v>0</v>
      </c>
      <c r="C29" s="104">
        <f t="shared" ref="C29:E29" si="2">SUM(C22,C24,C25,C26,C27,C28)</f>
        <v>0</v>
      </c>
      <c r="D29" s="104">
        <f t="shared" si="2"/>
        <v>0</v>
      </c>
      <c r="E29" s="104">
        <f t="shared" si="2"/>
        <v>0</v>
      </c>
      <c r="F29" s="234"/>
      <c r="G29" s="247"/>
      <c r="H29" s="106">
        <f>SUM(B29:E29)</f>
        <v>0</v>
      </c>
      <c r="I29" s="137" t="str">
        <f>IF(H29&lt;&gt;'B - Equipe 2'!G41,"La somme répartie est différente de l'aide demandée dans l'onglet B - Equipe 2"," ")</f>
        <v xml:space="preserve"> </v>
      </c>
    </row>
    <row r="30" spans="1:9" ht="15" x14ac:dyDescent="0.25">
      <c r="A30" s="205"/>
      <c r="B30" s="108"/>
      <c r="C30" s="108"/>
      <c r="D30" s="108"/>
      <c r="E30" s="108"/>
      <c r="F30" s="232"/>
      <c r="G30" s="248"/>
      <c r="H30" s="206"/>
      <c r="I30" s="137"/>
    </row>
    <row r="31" spans="1:9" ht="15" x14ac:dyDescent="0.25">
      <c r="A31" s="207" t="s">
        <v>142</v>
      </c>
      <c r="B31" s="108"/>
      <c r="C31" s="108"/>
      <c r="D31" s="108"/>
      <c r="E31" s="108"/>
      <c r="F31" s="232"/>
      <c r="G31" s="248"/>
      <c r="H31" s="206"/>
      <c r="I31" s="137"/>
    </row>
    <row r="32" spans="1:9" ht="15" x14ac:dyDescent="0.25">
      <c r="A32" s="107"/>
      <c r="B32" s="108"/>
      <c r="C32" s="108"/>
      <c r="D32" s="108"/>
      <c r="E32" s="108"/>
      <c r="F32" s="232"/>
      <c r="G32" s="248"/>
      <c r="H32" s="108"/>
    </row>
    <row r="33" spans="1:9" ht="15.75" thickBot="1" x14ac:dyDescent="0.3">
      <c r="A33" s="87" t="s">
        <v>33</v>
      </c>
      <c r="B33" s="85"/>
      <c r="C33" s="377">
        <f>'C - Equipe 3'!C5:E5</f>
        <v>0</v>
      </c>
      <c r="D33" s="377"/>
      <c r="E33" s="377"/>
      <c r="F33" s="377"/>
      <c r="G33" s="377"/>
      <c r="H33" s="377"/>
    </row>
    <row r="34" spans="1:9" ht="15.75" thickBot="1" x14ac:dyDescent="0.3">
      <c r="B34" s="378" t="s">
        <v>34</v>
      </c>
      <c r="C34" s="379"/>
      <c r="D34" s="379"/>
      <c r="E34" s="380"/>
      <c r="F34" s="379"/>
      <c r="G34" s="379"/>
      <c r="H34" s="379"/>
    </row>
    <row r="35" spans="1:9" ht="77.25" thickBot="1" x14ac:dyDescent="0.3">
      <c r="A35" s="88" t="s">
        <v>63</v>
      </c>
      <c r="B35" s="240" t="s">
        <v>179</v>
      </c>
      <c r="C35" s="204" t="s">
        <v>177</v>
      </c>
      <c r="D35" s="204" t="s">
        <v>178</v>
      </c>
      <c r="E35" s="204" t="s">
        <v>181</v>
      </c>
      <c r="F35" s="233" t="s">
        <v>77</v>
      </c>
      <c r="G35" s="244" t="s">
        <v>128</v>
      </c>
      <c r="H35" s="89" t="s">
        <v>78</v>
      </c>
    </row>
    <row r="36" spans="1:9" ht="42.75" customHeight="1" x14ac:dyDescent="0.25">
      <c r="A36" s="90" t="s">
        <v>79</v>
      </c>
      <c r="B36" s="91"/>
      <c r="C36" s="92"/>
      <c r="D36" s="93"/>
      <c r="E36" s="93"/>
      <c r="F36" s="230"/>
      <c r="G36" s="245"/>
      <c r="H36" s="94">
        <f>SUM(B36:E36)</f>
        <v>0</v>
      </c>
    </row>
    <row r="37" spans="1:9" ht="42.75" customHeight="1" x14ac:dyDescent="0.25">
      <c r="A37" s="90" t="s">
        <v>139</v>
      </c>
      <c r="B37" s="91"/>
      <c r="C37" s="92"/>
      <c r="D37" s="93"/>
      <c r="E37" s="93"/>
      <c r="F37" s="241"/>
      <c r="G37" s="246"/>
      <c r="H37" s="94">
        <f t="shared" ref="H37:H42" si="3">SUM(B37:E37)</f>
        <v>0</v>
      </c>
    </row>
    <row r="38" spans="1:9" ht="15" x14ac:dyDescent="0.25">
      <c r="A38" s="95" t="s">
        <v>132</v>
      </c>
      <c r="B38" s="96"/>
      <c r="C38" s="41"/>
      <c r="D38" s="93"/>
      <c r="E38" s="93"/>
      <c r="F38" s="241"/>
      <c r="G38" s="246"/>
      <c r="H38" s="94">
        <f>SUM(B38:E38)</f>
        <v>0</v>
      </c>
    </row>
    <row r="39" spans="1:9" ht="25.5" x14ac:dyDescent="0.25">
      <c r="A39" s="95" t="s">
        <v>129</v>
      </c>
      <c r="B39" s="96"/>
      <c r="C39" s="41"/>
      <c r="D39" s="93"/>
      <c r="E39" s="93"/>
      <c r="F39" s="241"/>
      <c r="G39" s="246"/>
      <c r="H39" s="94">
        <f t="shared" si="3"/>
        <v>0</v>
      </c>
    </row>
    <row r="40" spans="1:9" ht="42" customHeight="1" x14ac:dyDescent="0.25">
      <c r="A40" s="97" t="s">
        <v>135</v>
      </c>
      <c r="B40" s="98"/>
      <c r="C40" s="99"/>
      <c r="D40" s="99"/>
      <c r="E40" s="99"/>
      <c r="F40" s="241"/>
      <c r="G40" s="246"/>
      <c r="H40" s="94">
        <f t="shared" si="3"/>
        <v>0</v>
      </c>
    </row>
    <row r="41" spans="1:9" ht="15" x14ac:dyDescent="0.25">
      <c r="A41" s="97" t="s">
        <v>141</v>
      </c>
      <c r="B41" s="98"/>
      <c r="C41" s="99"/>
      <c r="D41" s="99"/>
      <c r="E41" s="99"/>
      <c r="F41" s="241"/>
      <c r="G41" s="246"/>
      <c r="H41" s="94">
        <f t="shared" si="3"/>
        <v>0</v>
      </c>
    </row>
    <row r="42" spans="1:9" ht="15.75" thickBot="1" x14ac:dyDescent="0.3">
      <c r="A42" s="100" t="s">
        <v>81</v>
      </c>
      <c r="B42" s="101"/>
      <c r="C42" s="102"/>
      <c r="D42" s="202"/>
      <c r="E42" s="202"/>
      <c r="F42" s="241"/>
      <c r="G42" s="246"/>
      <c r="H42" s="94">
        <f t="shared" si="3"/>
        <v>0</v>
      </c>
    </row>
    <row r="43" spans="1:9" ht="30.75" customHeight="1" thickBot="1" x14ac:dyDescent="0.3">
      <c r="A43" s="103" t="s">
        <v>30</v>
      </c>
      <c r="B43" s="104">
        <f>SUM(B36,B38,B39,B40,B41,B42)</f>
        <v>0</v>
      </c>
      <c r="C43" s="104">
        <f t="shared" ref="C43:E43" si="4">SUM(C36,C38,C39,C40,C41,C42)</f>
        <v>0</v>
      </c>
      <c r="D43" s="104">
        <f t="shared" si="4"/>
        <v>0</v>
      </c>
      <c r="E43" s="104">
        <f t="shared" si="4"/>
        <v>0</v>
      </c>
      <c r="F43" s="234"/>
      <c r="G43" s="247"/>
      <c r="H43" s="106">
        <f>SUM(B43:E43)</f>
        <v>0</v>
      </c>
      <c r="I43" s="137" t="str">
        <f>IF(H43&lt;&gt;'C - Equipe 3'!G41,"La somme répartie est différente de l'aide demandée dans l'onglet C - Equipe 3"," ")</f>
        <v xml:space="preserve"> </v>
      </c>
    </row>
    <row r="44" spans="1:9" ht="15" x14ac:dyDescent="0.25">
      <c r="A44" s="205"/>
      <c r="B44" s="108"/>
      <c r="C44" s="108"/>
      <c r="D44" s="108"/>
      <c r="E44" s="108"/>
      <c r="F44" s="232"/>
      <c r="G44" s="248"/>
      <c r="H44" s="206"/>
      <c r="I44" s="137"/>
    </row>
    <row r="45" spans="1:9" ht="15" x14ac:dyDescent="0.25">
      <c r="A45" s="207" t="s">
        <v>142</v>
      </c>
      <c r="B45" s="108"/>
      <c r="C45" s="108"/>
      <c r="D45" s="108"/>
      <c r="E45" s="108"/>
      <c r="F45" s="232"/>
      <c r="G45" s="248"/>
      <c r="H45" s="206"/>
      <c r="I45" s="137"/>
    </row>
    <row r="46" spans="1:9" ht="15" x14ac:dyDescent="0.25">
      <c r="A46" s="107"/>
      <c r="B46" s="108"/>
      <c r="C46" s="108"/>
      <c r="D46" s="108"/>
      <c r="E46" s="108"/>
      <c r="F46" s="232"/>
      <c r="G46" s="248"/>
      <c r="H46" s="108"/>
    </row>
    <row r="47" spans="1:9" ht="19.5" customHeight="1" thickBot="1" x14ac:dyDescent="0.3">
      <c r="A47" s="87" t="s">
        <v>35</v>
      </c>
      <c r="B47" s="85"/>
      <c r="C47" s="377">
        <f>'D - Equipe 4'!C5:E5</f>
        <v>0</v>
      </c>
      <c r="D47" s="377"/>
      <c r="E47" s="377"/>
      <c r="F47" s="377"/>
      <c r="G47" s="377"/>
      <c r="H47" s="377"/>
    </row>
    <row r="48" spans="1:9" ht="15.75" thickBot="1" x14ac:dyDescent="0.3">
      <c r="B48" s="378" t="s">
        <v>36</v>
      </c>
      <c r="C48" s="379"/>
      <c r="D48" s="379"/>
      <c r="E48" s="380"/>
      <c r="F48" s="379"/>
      <c r="G48" s="379"/>
      <c r="H48" s="379"/>
    </row>
    <row r="49" spans="1:9" ht="77.25" thickBot="1" x14ac:dyDescent="0.3">
      <c r="A49" s="88" t="s">
        <v>63</v>
      </c>
      <c r="B49" s="240" t="s">
        <v>179</v>
      </c>
      <c r="C49" s="204" t="s">
        <v>177</v>
      </c>
      <c r="D49" s="204" t="s">
        <v>178</v>
      </c>
      <c r="E49" s="204" t="s">
        <v>181</v>
      </c>
      <c r="F49" s="233" t="s">
        <v>77</v>
      </c>
      <c r="G49" s="244" t="s">
        <v>128</v>
      </c>
      <c r="H49" s="89" t="s">
        <v>78</v>
      </c>
    </row>
    <row r="50" spans="1:9" ht="40.5" customHeight="1" x14ac:dyDescent="0.25">
      <c r="A50" s="90" t="s">
        <v>79</v>
      </c>
      <c r="B50" s="91"/>
      <c r="C50" s="92"/>
      <c r="D50" s="93"/>
      <c r="E50" s="93"/>
      <c r="F50" s="230"/>
      <c r="G50" s="245"/>
      <c r="H50" s="94">
        <f>SUM(B50:E50)</f>
        <v>0</v>
      </c>
    </row>
    <row r="51" spans="1:9" ht="40.5" customHeight="1" x14ac:dyDescent="0.25">
      <c r="A51" s="90" t="s">
        <v>139</v>
      </c>
      <c r="B51" s="91"/>
      <c r="C51" s="92"/>
      <c r="D51" s="93"/>
      <c r="E51" s="93"/>
      <c r="F51" s="241"/>
      <c r="G51" s="246"/>
      <c r="H51" s="94">
        <f t="shared" ref="H51:H56" si="5">SUM(B51:E51)</f>
        <v>0</v>
      </c>
    </row>
    <row r="52" spans="1:9" ht="15" x14ac:dyDescent="0.25">
      <c r="A52" s="95" t="s">
        <v>132</v>
      </c>
      <c r="B52" s="96"/>
      <c r="C52" s="41"/>
      <c r="D52" s="93"/>
      <c r="E52" s="93"/>
      <c r="F52" s="241"/>
      <c r="G52" s="246"/>
      <c r="H52" s="94">
        <f t="shared" si="5"/>
        <v>0</v>
      </c>
    </row>
    <row r="53" spans="1:9" ht="25.5" x14ac:dyDescent="0.25">
      <c r="A53" s="95" t="s">
        <v>129</v>
      </c>
      <c r="B53" s="96"/>
      <c r="C53" s="41"/>
      <c r="D53" s="93"/>
      <c r="E53" s="93"/>
      <c r="F53" s="241"/>
      <c r="G53" s="246"/>
      <c r="H53" s="94">
        <f t="shared" si="5"/>
        <v>0</v>
      </c>
    </row>
    <row r="54" spans="1:9" ht="43.5" customHeight="1" x14ac:dyDescent="0.25">
      <c r="A54" s="97" t="s">
        <v>135</v>
      </c>
      <c r="B54" s="98"/>
      <c r="C54" s="99"/>
      <c r="D54" s="99"/>
      <c r="E54" s="99"/>
      <c r="F54" s="241"/>
      <c r="G54" s="246"/>
      <c r="H54" s="94">
        <f t="shared" si="5"/>
        <v>0</v>
      </c>
    </row>
    <row r="55" spans="1:9" ht="15" x14ac:dyDescent="0.25">
      <c r="A55" s="97" t="s">
        <v>141</v>
      </c>
      <c r="B55" s="98"/>
      <c r="C55" s="99"/>
      <c r="D55" s="99"/>
      <c r="E55" s="99"/>
      <c r="F55" s="241"/>
      <c r="G55" s="246"/>
      <c r="H55" s="94">
        <f t="shared" si="5"/>
        <v>0</v>
      </c>
    </row>
    <row r="56" spans="1:9" ht="15.75" thickBot="1" x14ac:dyDescent="0.3">
      <c r="A56" s="100" t="s">
        <v>81</v>
      </c>
      <c r="B56" s="101"/>
      <c r="C56" s="102"/>
      <c r="D56" s="202"/>
      <c r="E56" s="202"/>
      <c r="F56" s="241"/>
      <c r="G56" s="246"/>
      <c r="H56" s="94">
        <f t="shared" si="5"/>
        <v>0</v>
      </c>
    </row>
    <row r="57" spans="1:9" ht="24.75" customHeight="1" thickBot="1" x14ac:dyDescent="0.3">
      <c r="A57" s="103" t="s">
        <v>30</v>
      </c>
      <c r="B57" s="104">
        <f>SUM(B50,B52,B53,B54,B55,B56)</f>
        <v>0</v>
      </c>
      <c r="C57" s="104">
        <f t="shared" ref="C57:E57" si="6">SUM(C50,C52,C53,C54,C55,C56)</f>
        <v>0</v>
      </c>
      <c r="D57" s="104">
        <f t="shared" si="6"/>
        <v>0</v>
      </c>
      <c r="E57" s="104">
        <f t="shared" si="6"/>
        <v>0</v>
      </c>
      <c r="F57" s="234"/>
      <c r="G57" s="247"/>
      <c r="H57" s="106">
        <f>SUM(B57:E57)</f>
        <v>0</v>
      </c>
      <c r="I57" s="137" t="str">
        <f>IF(H57&lt;&gt;'D - Equipe 4'!G41,"La somme répartie est différente de l'aide demandée dans l'onglet D - Equipe 4"," ")</f>
        <v xml:space="preserve"> </v>
      </c>
    </row>
    <row r="58" spans="1:9" ht="15" x14ac:dyDescent="0.25">
      <c r="A58" s="205"/>
      <c r="B58" s="108"/>
      <c r="C58" s="108"/>
      <c r="D58" s="108"/>
      <c r="E58" s="108"/>
      <c r="F58" s="232"/>
      <c r="G58" s="248"/>
      <c r="H58" s="206"/>
      <c r="I58" s="137"/>
    </row>
    <row r="59" spans="1:9" ht="15" x14ac:dyDescent="0.25">
      <c r="A59" s="207" t="s">
        <v>142</v>
      </c>
      <c r="B59" s="108"/>
      <c r="C59" s="108"/>
      <c r="D59" s="108"/>
      <c r="E59" s="108"/>
      <c r="F59" s="232"/>
      <c r="G59" s="248"/>
      <c r="H59" s="206"/>
      <c r="I59" s="137"/>
    </row>
    <row r="60" spans="1:9" ht="17.25" customHeight="1" x14ac:dyDescent="0.25">
      <c r="A60" s="107"/>
      <c r="B60" s="108"/>
      <c r="C60" s="108"/>
      <c r="D60" s="108"/>
      <c r="E60" s="108"/>
      <c r="F60" s="232"/>
      <c r="G60" s="248"/>
      <c r="H60" s="108"/>
      <c r="I60" s="138"/>
    </row>
    <row r="61" spans="1:9" ht="17.25" customHeight="1" thickBot="1" x14ac:dyDescent="0.3">
      <c r="A61" s="87" t="s">
        <v>37</v>
      </c>
      <c r="B61" s="85"/>
      <c r="C61" s="377">
        <f>'E - Equipe 5'!C5:E5</f>
        <v>0</v>
      </c>
      <c r="D61" s="377"/>
      <c r="E61" s="377"/>
      <c r="F61" s="377"/>
      <c r="G61" s="377"/>
      <c r="H61" s="377"/>
      <c r="I61" s="138"/>
    </row>
    <row r="62" spans="1:9" ht="17.25" customHeight="1" thickBot="1" x14ac:dyDescent="0.3">
      <c r="B62" s="378" t="s">
        <v>38</v>
      </c>
      <c r="C62" s="379"/>
      <c r="D62" s="379"/>
      <c r="E62" s="380"/>
      <c r="F62" s="379"/>
      <c r="G62" s="379"/>
      <c r="H62" s="379"/>
      <c r="I62" s="138"/>
    </row>
    <row r="63" spans="1:9" ht="77.25" thickBot="1" x14ac:dyDescent="0.3">
      <c r="A63" s="88" t="s">
        <v>63</v>
      </c>
      <c r="B63" s="240" t="s">
        <v>179</v>
      </c>
      <c r="C63" s="204" t="s">
        <v>177</v>
      </c>
      <c r="D63" s="204" t="s">
        <v>178</v>
      </c>
      <c r="E63" s="204" t="s">
        <v>181</v>
      </c>
      <c r="F63" s="233" t="s">
        <v>77</v>
      </c>
      <c r="G63" s="244" t="s">
        <v>128</v>
      </c>
      <c r="H63" s="89" t="s">
        <v>78</v>
      </c>
    </row>
    <row r="64" spans="1:9" ht="45.75" customHeight="1" x14ac:dyDescent="0.25">
      <c r="A64" s="90" t="s">
        <v>79</v>
      </c>
      <c r="B64" s="91"/>
      <c r="C64" s="92"/>
      <c r="D64" s="93"/>
      <c r="E64" s="93"/>
      <c r="F64" s="230"/>
      <c r="G64" s="245"/>
      <c r="H64" s="94">
        <f>SUM(B64:E64)</f>
        <v>0</v>
      </c>
    </row>
    <row r="65" spans="1:9" ht="45.75" customHeight="1" x14ac:dyDescent="0.25">
      <c r="A65" s="90" t="s">
        <v>139</v>
      </c>
      <c r="B65" s="91"/>
      <c r="C65" s="92"/>
      <c r="D65" s="93"/>
      <c r="E65" s="93"/>
      <c r="F65" s="241"/>
      <c r="G65" s="246"/>
      <c r="H65" s="94">
        <f t="shared" ref="H65:H70" si="7">SUM(B65:E65)</f>
        <v>0</v>
      </c>
    </row>
    <row r="66" spans="1:9" ht="17.25" customHeight="1" x14ac:dyDescent="0.25">
      <c r="A66" s="95" t="s">
        <v>132</v>
      </c>
      <c r="B66" s="96"/>
      <c r="C66" s="41"/>
      <c r="D66" s="93"/>
      <c r="E66" s="93"/>
      <c r="F66" s="241"/>
      <c r="G66" s="246"/>
      <c r="H66" s="94">
        <f t="shared" si="7"/>
        <v>0</v>
      </c>
    </row>
    <row r="67" spans="1:9" ht="27" customHeight="1" x14ac:dyDescent="0.25">
      <c r="A67" s="95" t="s">
        <v>129</v>
      </c>
      <c r="B67" s="96"/>
      <c r="C67" s="41"/>
      <c r="D67" s="93"/>
      <c r="E67" s="93"/>
      <c r="F67" s="241"/>
      <c r="G67" s="246"/>
      <c r="H67" s="94">
        <f t="shared" si="7"/>
        <v>0</v>
      </c>
    </row>
    <row r="68" spans="1:9" ht="39.75" customHeight="1" x14ac:dyDescent="0.25">
      <c r="A68" s="97" t="s">
        <v>135</v>
      </c>
      <c r="B68" s="98"/>
      <c r="C68" s="99"/>
      <c r="D68" s="99"/>
      <c r="E68" s="99"/>
      <c r="F68" s="241"/>
      <c r="G68" s="246"/>
      <c r="H68" s="94">
        <f t="shared" si="7"/>
        <v>0</v>
      </c>
    </row>
    <row r="69" spans="1:9" ht="15" x14ac:dyDescent="0.25">
      <c r="A69" s="97" t="s">
        <v>141</v>
      </c>
      <c r="B69" s="98"/>
      <c r="C69" s="99"/>
      <c r="D69" s="99"/>
      <c r="E69" s="99"/>
      <c r="F69" s="241"/>
      <c r="G69" s="246"/>
      <c r="H69" s="94">
        <f t="shared" si="7"/>
        <v>0</v>
      </c>
    </row>
    <row r="70" spans="1:9" ht="17.25" customHeight="1" thickBot="1" x14ac:dyDescent="0.3">
      <c r="A70" s="100" t="s">
        <v>81</v>
      </c>
      <c r="B70" s="101"/>
      <c r="C70" s="102"/>
      <c r="D70" s="202"/>
      <c r="E70" s="202"/>
      <c r="F70" s="241"/>
      <c r="G70" s="246"/>
      <c r="H70" s="94">
        <f t="shared" si="7"/>
        <v>0</v>
      </c>
    </row>
    <row r="71" spans="1:9" ht="36" customHeight="1" thickBot="1" x14ac:dyDescent="0.3">
      <c r="A71" s="103" t="s">
        <v>30</v>
      </c>
      <c r="B71" s="104">
        <f>SUM(B64,B66,B67,B68,B69,B70)</f>
        <v>0</v>
      </c>
      <c r="C71" s="104">
        <f t="shared" ref="C71:E71" si="8">SUM(C64,C66,C67,C68,C69,C70)</f>
        <v>0</v>
      </c>
      <c r="D71" s="104">
        <f t="shared" si="8"/>
        <v>0</v>
      </c>
      <c r="E71" s="104">
        <f t="shared" si="8"/>
        <v>0</v>
      </c>
      <c r="F71" s="234"/>
      <c r="G71" s="247"/>
      <c r="H71" s="106">
        <f>SUM(B71:E71)</f>
        <v>0</v>
      </c>
      <c r="I71" s="137" t="str">
        <f>IF(H71&lt;&gt;'E - Equipe 5'!G41,"La somme répartie est différente de l'aide demandée dans l'onglet E - Equipe 5"," ")</f>
        <v xml:space="preserve"> </v>
      </c>
    </row>
    <row r="72" spans="1:9" ht="15" x14ac:dyDescent="0.25">
      <c r="A72" s="107"/>
      <c r="B72" s="108"/>
      <c r="C72" s="108"/>
      <c r="D72" s="108"/>
      <c r="E72" s="108"/>
      <c r="F72" s="232"/>
      <c r="G72" s="248"/>
      <c r="H72" s="108"/>
    </row>
    <row r="73" spans="1:9" ht="24.95" customHeight="1" x14ac:dyDescent="0.25">
      <c r="A73" s="207" t="s">
        <v>142</v>
      </c>
      <c r="B73" s="110"/>
      <c r="C73" s="111"/>
      <c r="D73" s="111"/>
      <c r="E73" s="111"/>
      <c r="F73" s="235"/>
      <c r="G73" s="249"/>
      <c r="H73" s="111"/>
    </row>
    <row r="74" spans="1:9" s="112" customFormat="1" ht="15" x14ac:dyDescent="0.25">
      <c r="A74" s="376"/>
      <c r="B74" s="376"/>
      <c r="C74" s="376"/>
      <c r="D74" s="376"/>
      <c r="E74" s="376"/>
      <c r="F74" s="376"/>
      <c r="G74" s="376"/>
      <c r="H74" s="376"/>
      <c r="I74" s="27"/>
    </row>
    <row r="75" spans="1:9" ht="17.25" customHeight="1" x14ac:dyDescent="0.25"/>
    <row r="76" spans="1:9" ht="17.25" customHeight="1" x14ac:dyDescent="0.25"/>
    <row r="77" spans="1:9" ht="17.25" customHeight="1" x14ac:dyDescent="0.25"/>
    <row r="79" spans="1:9" ht="17.25" customHeight="1" x14ac:dyDescent="0.25"/>
    <row r="80" spans="1:9" ht="17.25" customHeight="1" x14ac:dyDescent="0.25"/>
    <row r="81" spans="1:9" s="111" customFormat="1" ht="24.95" customHeight="1" x14ac:dyDescent="0.25">
      <c r="A81" s="84"/>
      <c r="B81" s="84"/>
      <c r="C81" s="84"/>
      <c r="D81" s="84"/>
      <c r="E81" s="84"/>
      <c r="F81" s="236"/>
      <c r="G81" s="250"/>
      <c r="H81" s="84"/>
      <c r="I81" s="139"/>
    </row>
    <row r="82" spans="1:9" ht="24.95" customHeight="1" x14ac:dyDescent="0.25"/>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14">
    <mergeCell ref="B20:H20"/>
    <mergeCell ref="A1:H1"/>
    <mergeCell ref="C3:H3"/>
    <mergeCell ref="C5:H5"/>
    <mergeCell ref="B6:H6"/>
    <mergeCell ref="C19:H19"/>
    <mergeCell ref="D4:F4"/>
    <mergeCell ref="A74:H74"/>
    <mergeCell ref="C33:H33"/>
    <mergeCell ref="B34:H34"/>
    <mergeCell ref="C47:H47"/>
    <mergeCell ref="B48:H48"/>
    <mergeCell ref="C61:H61"/>
    <mergeCell ref="B62:H62"/>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64"/>
  <sheetViews>
    <sheetView showGridLines="0" zoomScaleSheetLayoutView="100" workbookViewId="0">
      <selection activeCell="C14" sqref="C14"/>
    </sheetView>
  </sheetViews>
  <sheetFormatPr baseColWidth="10" defaultColWidth="10.85546875" defaultRowHeight="12.75" x14ac:dyDescent="0.25"/>
  <cols>
    <col min="1" max="1" width="28" style="84" customWidth="1"/>
    <col min="2" max="3" width="32.28515625" style="84" customWidth="1"/>
    <col min="4" max="16384" width="10.85546875" style="84"/>
  </cols>
  <sheetData>
    <row r="1" spans="1:3" ht="51" customHeight="1" thickBot="1" x14ac:dyDescent="0.3">
      <c r="A1" s="385" t="s">
        <v>191</v>
      </c>
      <c r="B1" s="386"/>
      <c r="C1" s="387"/>
    </row>
    <row r="2" spans="1:3" ht="15" x14ac:dyDescent="0.25">
      <c r="A2" s="85"/>
      <c r="B2" s="85"/>
      <c r="C2" s="85"/>
    </row>
    <row r="3" spans="1:3" s="135" customFormat="1" ht="15" x14ac:dyDescent="0.25">
      <c r="A3" s="134" t="s">
        <v>39</v>
      </c>
      <c r="B3" s="85"/>
      <c r="C3" s="151">
        <f>+'A - Equipe 1'!C4:E4</f>
        <v>0</v>
      </c>
    </row>
    <row r="4" spans="1:3" ht="15" x14ac:dyDescent="0.25">
      <c r="A4" s="86"/>
      <c r="B4" s="85"/>
      <c r="C4" s="85"/>
    </row>
    <row r="5" spans="1:3" ht="18.75" customHeight="1" thickBot="1" x14ac:dyDescent="0.3">
      <c r="A5" s="87" t="s">
        <v>75</v>
      </c>
      <c r="B5" s="85"/>
      <c r="C5" s="152">
        <f>+'A - Equipe 1'!C5:E5</f>
        <v>0</v>
      </c>
    </row>
    <row r="6" spans="1:3" ht="15.75" thickBot="1" x14ac:dyDescent="0.3">
      <c r="B6" s="378" t="s">
        <v>76</v>
      </c>
      <c r="C6" s="379"/>
    </row>
    <row r="7" spans="1:3" ht="13.5" thickBot="1" x14ac:dyDescent="0.3">
      <c r="A7" s="88" t="s">
        <v>63</v>
      </c>
      <c r="B7" s="113" t="s">
        <v>89</v>
      </c>
      <c r="C7" s="114" t="s">
        <v>64</v>
      </c>
    </row>
    <row r="8" spans="1:3" x14ac:dyDescent="0.25">
      <c r="A8" s="90" t="s">
        <v>79</v>
      </c>
      <c r="B8" s="115">
        <f>'A - Equipe 1'!F10</f>
        <v>0</v>
      </c>
      <c r="C8" s="116">
        <f>'A - Equipe 1'!G10</f>
        <v>0</v>
      </c>
    </row>
    <row r="9" spans="1:3" x14ac:dyDescent="0.25">
      <c r="A9" s="95" t="s">
        <v>132</v>
      </c>
      <c r="B9" s="117">
        <f>'A - Equipe 1'!F36</f>
        <v>0</v>
      </c>
      <c r="C9" s="118">
        <f>'A - Equipe 1'!G36</f>
        <v>0</v>
      </c>
    </row>
    <row r="10" spans="1:3" x14ac:dyDescent="0.25">
      <c r="A10" s="95" t="s">
        <v>130</v>
      </c>
      <c r="B10" s="117">
        <f>'A - Equipe 1'!F39</f>
        <v>0</v>
      </c>
      <c r="C10" s="118">
        <f>'A - Equipe 1'!G39</f>
        <v>0</v>
      </c>
    </row>
    <row r="11" spans="1:3" x14ac:dyDescent="0.25">
      <c r="A11" s="97" t="s">
        <v>80</v>
      </c>
      <c r="B11" s="119">
        <f>'A - Equipe 1'!F37+'A - Equipe 1'!F38</f>
        <v>0</v>
      </c>
      <c r="C11" s="120">
        <f>'A - Equipe 1'!G37+'A - Equipe 1'!G38</f>
        <v>0</v>
      </c>
    </row>
    <row r="12" spans="1:3" ht="13.5" thickBot="1" x14ac:dyDescent="0.3">
      <c r="A12" s="100" t="s">
        <v>81</v>
      </c>
      <c r="B12" s="121">
        <f>'A - Equipe 1'!F40</f>
        <v>0</v>
      </c>
      <c r="C12" s="122">
        <f>'A - Equipe 1'!G40</f>
        <v>0</v>
      </c>
    </row>
    <row r="13" spans="1:3" ht="15.75" thickBot="1" x14ac:dyDescent="0.3">
      <c r="A13" s="103" t="s">
        <v>30</v>
      </c>
      <c r="B13" s="104">
        <f>SUM(B8:B12)</f>
        <v>0</v>
      </c>
      <c r="C13" s="105">
        <f>SUM(C8:C12)</f>
        <v>0</v>
      </c>
    </row>
    <row r="14" spans="1:3" ht="15" x14ac:dyDescent="0.25">
      <c r="A14" s="123"/>
      <c r="B14" s="85"/>
      <c r="C14" s="85"/>
    </row>
    <row r="15" spans="1:3" ht="22.5" customHeight="1" thickBot="1" x14ac:dyDescent="0.3">
      <c r="A15" s="87" t="s">
        <v>31</v>
      </c>
      <c r="B15" s="85"/>
      <c r="C15" s="152">
        <f>'B - Equipe 2'!C5:E5</f>
        <v>0</v>
      </c>
    </row>
    <row r="16" spans="1:3" ht="15.75" thickBot="1" x14ac:dyDescent="0.3">
      <c r="B16" s="378" t="s">
        <v>32</v>
      </c>
      <c r="C16" s="379"/>
    </row>
    <row r="17" spans="1:3" ht="13.5" thickBot="1" x14ac:dyDescent="0.3">
      <c r="A17" s="88" t="s">
        <v>63</v>
      </c>
      <c r="B17" s="113" t="s">
        <v>89</v>
      </c>
      <c r="C17" s="114" t="s">
        <v>64</v>
      </c>
    </row>
    <row r="18" spans="1:3" x14ac:dyDescent="0.25">
      <c r="A18" s="90" t="s">
        <v>79</v>
      </c>
      <c r="B18" s="115">
        <f>'B - Equipe 2'!F10</f>
        <v>0</v>
      </c>
      <c r="C18" s="116">
        <f>'B - Equipe 2'!G10</f>
        <v>0</v>
      </c>
    </row>
    <row r="19" spans="1:3" x14ac:dyDescent="0.25">
      <c r="A19" s="95" t="s">
        <v>132</v>
      </c>
      <c r="B19" s="117">
        <f>'B - Equipe 2'!F36</f>
        <v>0</v>
      </c>
      <c r="C19" s="118">
        <f>'B - Equipe 2'!G36</f>
        <v>0</v>
      </c>
    </row>
    <row r="20" spans="1:3" x14ac:dyDescent="0.25">
      <c r="A20" s="95" t="s">
        <v>129</v>
      </c>
      <c r="B20" s="117">
        <f>'B - Equipe 2'!F39</f>
        <v>0</v>
      </c>
      <c r="C20" s="118">
        <f>'B - Equipe 2'!G39</f>
        <v>0</v>
      </c>
    </row>
    <row r="21" spans="1:3" x14ac:dyDescent="0.25">
      <c r="A21" s="97" t="s">
        <v>80</v>
      </c>
      <c r="B21" s="119">
        <f>'B - Equipe 2'!F37+'B - Equipe 2'!F38</f>
        <v>0</v>
      </c>
      <c r="C21" s="120">
        <f>'B - Equipe 2'!G37+'B - Equipe 2'!G38</f>
        <v>0</v>
      </c>
    </row>
    <row r="22" spans="1:3" ht="13.5" thickBot="1" x14ac:dyDescent="0.3">
      <c r="A22" s="100" t="s">
        <v>81</v>
      </c>
      <c r="B22" s="121">
        <f>'B - Equipe 2'!F40</f>
        <v>0</v>
      </c>
      <c r="C22" s="122">
        <f>'B - Equipe 2'!G40</f>
        <v>0</v>
      </c>
    </row>
    <row r="23" spans="1:3" ht="15.75" thickBot="1" x14ac:dyDescent="0.3">
      <c r="A23" s="103" t="s">
        <v>30</v>
      </c>
      <c r="B23" s="104">
        <f>SUM(B18:B22)</f>
        <v>0</v>
      </c>
      <c r="C23" s="105">
        <f>SUM(C18:C22)</f>
        <v>0</v>
      </c>
    </row>
    <row r="24" spans="1:3" ht="15" x14ac:dyDescent="0.25">
      <c r="A24" s="107"/>
      <c r="B24" s="108"/>
      <c r="C24" s="108"/>
    </row>
    <row r="25" spans="1:3" ht="15.75" thickBot="1" x14ac:dyDescent="0.3">
      <c r="A25" s="87" t="s">
        <v>33</v>
      </c>
      <c r="B25" s="85"/>
      <c r="C25" s="152">
        <f>'C - Equipe 3'!C5:E5</f>
        <v>0</v>
      </c>
    </row>
    <row r="26" spans="1:3" ht="15.75" thickBot="1" x14ac:dyDescent="0.3">
      <c r="B26" s="378" t="s">
        <v>34</v>
      </c>
      <c r="C26" s="379"/>
    </row>
    <row r="27" spans="1:3" ht="13.5" thickBot="1" x14ac:dyDescent="0.3">
      <c r="A27" s="88" t="s">
        <v>63</v>
      </c>
      <c r="B27" s="113" t="s">
        <v>52</v>
      </c>
      <c r="C27" s="114" t="s">
        <v>64</v>
      </c>
    </row>
    <row r="28" spans="1:3" x14ac:dyDescent="0.25">
      <c r="A28" s="90" t="s">
        <v>79</v>
      </c>
      <c r="B28" s="115">
        <f>'C - Equipe 3'!F10</f>
        <v>0</v>
      </c>
      <c r="C28" s="116">
        <f>'C - Equipe 3'!G10</f>
        <v>0</v>
      </c>
    </row>
    <row r="29" spans="1:3" x14ac:dyDescent="0.25">
      <c r="A29" s="95" t="s">
        <v>132</v>
      </c>
      <c r="B29" s="117">
        <f>'C - Equipe 3'!F36</f>
        <v>0</v>
      </c>
      <c r="C29" s="118">
        <f>'C - Equipe 3'!G36</f>
        <v>0</v>
      </c>
    </row>
    <row r="30" spans="1:3" x14ac:dyDescent="0.25">
      <c r="A30" s="95" t="s">
        <v>130</v>
      </c>
      <c r="B30" s="117">
        <f>'C - Equipe 3'!F39</f>
        <v>0</v>
      </c>
      <c r="C30" s="118">
        <f>'C - Equipe 3'!G39</f>
        <v>0</v>
      </c>
    </row>
    <row r="31" spans="1:3" x14ac:dyDescent="0.25">
      <c r="A31" s="97" t="s">
        <v>80</v>
      </c>
      <c r="B31" s="119">
        <f>'C - Equipe 3'!F37+'C - Equipe 3'!F38</f>
        <v>0</v>
      </c>
      <c r="C31" s="120">
        <f>'C - Equipe 3'!G37+'C - Equipe 3'!G38</f>
        <v>0</v>
      </c>
    </row>
    <row r="32" spans="1:3" ht="13.5" thickBot="1" x14ac:dyDescent="0.3">
      <c r="A32" s="100" t="s">
        <v>81</v>
      </c>
      <c r="B32" s="121">
        <f>'C - Equipe 3'!F40</f>
        <v>0</v>
      </c>
      <c r="C32" s="122">
        <f>'C - Equipe 3'!G40</f>
        <v>0</v>
      </c>
    </row>
    <row r="33" spans="1:3" ht="15.75" thickBot="1" x14ac:dyDescent="0.3">
      <c r="A33" s="103" t="s">
        <v>30</v>
      </c>
      <c r="B33" s="104">
        <f>SUM(B28:B32)</f>
        <v>0</v>
      </c>
      <c r="C33" s="105">
        <f>SUM(C28:C32)</f>
        <v>0</v>
      </c>
    </row>
    <row r="34" spans="1:3" ht="15" x14ac:dyDescent="0.25">
      <c r="A34" s="107"/>
      <c r="B34" s="108"/>
      <c r="C34" s="108"/>
    </row>
    <row r="35" spans="1:3" ht="25.5" customHeight="1" thickBot="1" x14ac:dyDescent="0.3">
      <c r="A35" s="87" t="s">
        <v>35</v>
      </c>
      <c r="B35" s="85"/>
      <c r="C35" s="152">
        <f>'D - Equipe 4'!C5:E5</f>
        <v>0</v>
      </c>
    </row>
    <row r="36" spans="1:3" ht="15.75" thickBot="1" x14ac:dyDescent="0.3">
      <c r="B36" s="378" t="s">
        <v>36</v>
      </c>
      <c r="C36" s="379"/>
    </row>
    <row r="37" spans="1:3" ht="13.5" thickBot="1" x14ac:dyDescent="0.3">
      <c r="A37" s="88" t="s">
        <v>63</v>
      </c>
      <c r="B37" s="113" t="s">
        <v>89</v>
      </c>
      <c r="C37" s="114" t="s">
        <v>64</v>
      </c>
    </row>
    <row r="38" spans="1:3" x14ac:dyDescent="0.25">
      <c r="A38" s="90" t="s">
        <v>79</v>
      </c>
      <c r="B38" s="115">
        <f>'D - Equipe 4'!F10</f>
        <v>0</v>
      </c>
      <c r="C38" s="116">
        <f>'D - Equipe 4'!G10</f>
        <v>0</v>
      </c>
    </row>
    <row r="39" spans="1:3" x14ac:dyDescent="0.25">
      <c r="A39" s="95" t="s">
        <v>132</v>
      </c>
      <c r="B39" s="117">
        <f>'D - Equipe 4'!F36</f>
        <v>0</v>
      </c>
      <c r="C39" s="118">
        <f>'D - Equipe 4'!G36</f>
        <v>0</v>
      </c>
    </row>
    <row r="40" spans="1:3" x14ac:dyDescent="0.25">
      <c r="A40" s="95" t="s">
        <v>129</v>
      </c>
      <c r="B40" s="117">
        <f>'D - Equipe 4'!F39</f>
        <v>0</v>
      </c>
      <c r="C40" s="118">
        <f>'D - Equipe 4'!G39</f>
        <v>0</v>
      </c>
    </row>
    <row r="41" spans="1:3" x14ac:dyDescent="0.25">
      <c r="A41" s="97" t="s">
        <v>80</v>
      </c>
      <c r="B41" s="119">
        <f>'D - Equipe 4'!F37+'D - Equipe 4'!F38</f>
        <v>0</v>
      </c>
      <c r="C41" s="120">
        <f>'D - Equipe 4'!G37+'D - Equipe 4'!G38</f>
        <v>0</v>
      </c>
    </row>
    <row r="42" spans="1:3" ht="13.5" thickBot="1" x14ac:dyDescent="0.3">
      <c r="A42" s="100" t="s">
        <v>81</v>
      </c>
      <c r="B42" s="121">
        <f>'D - Equipe 4'!F40</f>
        <v>0</v>
      </c>
      <c r="C42" s="122">
        <f>'D - Equipe 4'!G40</f>
        <v>0</v>
      </c>
    </row>
    <row r="43" spans="1:3" ht="15.75" thickBot="1" x14ac:dyDescent="0.3">
      <c r="A43" s="103" t="s">
        <v>30</v>
      </c>
      <c r="B43" s="104">
        <f>SUM(B38:B42)</f>
        <v>0</v>
      </c>
      <c r="C43" s="105">
        <f>SUM(C38:C42)</f>
        <v>0</v>
      </c>
    </row>
    <row r="44" spans="1:3" ht="15" x14ac:dyDescent="0.25">
      <c r="A44" s="107"/>
      <c r="B44" s="108"/>
      <c r="C44" s="108"/>
    </row>
    <row r="45" spans="1:3" ht="15.75" thickBot="1" x14ac:dyDescent="0.3">
      <c r="A45" s="87" t="s">
        <v>37</v>
      </c>
      <c r="B45" s="85"/>
      <c r="C45" s="152">
        <f>'E - Equipe 5'!C5:E5</f>
        <v>0</v>
      </c>
    </row>
    <row r="46" spans="1:3" ht="15.75" thickBot="1" x14ac:dyDescent="0.3">
      <c r="B46" s="378" t="s">
        <v>38</v>
      </c>
      <c r="C46" s="379"/>
    </row>
    <row r="47" spans="1:3" ht="13.5" thickBot="1" x14ac:dyDescent="0.3">
      <c r="A47" s="88" t="s">
        <v>63</v>
      </c>
      <c r="B47" s="113" t="s">
        <v>89</v>
      </c>
      <c r="C47" s="114" t="s">
        <v>64</v>
      </c>
    </row>
    <row r="48" spans="1:3" x14ac:dyDescent="0.25">
      <c r="A48" s="90" t="s">
        <v>79</v>
      </c>
      <c r="B48" s="115">
        <f>'E - Equipe 5'!F10</f>
        <v>0</v>
      </c>
      <c r="C48" s="116">
        <f>'E - Equipe 5'!G10</f>
        <v>0</v>
      </c>
    </row>
    <row r="49" spans="1:7" x14ac:dyDescent="0.25">
      <c r="A49" s="95" t="s">
        <v>132</v>
      </c>
      <c r="B49" s="117">
        <f>'E - Equipe 5'!F36</f>
        <v>0</v>
      </c>
      <c r="C49" s="118">
        <f>'E - Equipe 5'!G36</f>
        <v>0</v>
      </c>
    </row>
    <row r="50" spans="1:7" x14ac:dyDescent="0.25">
      <c r="A50" s="95" t="s">
        <v>130</v>
      </c>
      <c r="B50" s="117">
        <f>'E - Equipe 5'!F39</f>
        <v>0</v>
      </c>
      <c r="C50" s="118">
        <f>'E - Equipe 5'!G39</f>
        <v>0</v>
      </c>
    </row>
    <row r="51" spans="1:7" x14ac:dyDescent="0.25">
      <c r="A51" s="97" t="s">
        <v>80</v>
      </c>
      <c r="B51" s="119">
        <f>'E - Equipe 5'!F37+'E - Equipe 5'!F38</f>
        <v>0</v>
      </c>
      <c r="C51" s="120">
        <f>'E - Equipe 5'!G37+'E - Equipe 5'!G38</f>
        <v>0</v>
      </c>
    </row>
    <row r="52" spans="1:7" ht="13.5" thickBot="1" x14ac:dyDescent="0.3">
      <c r="A52" s="100" t="s">
        <v>81</v>
      </c>
      <c r="B52" s="121">
        <f>'E - Equipe 5'!F40</f>
        <v>0</v>
      </c>
      <c r="C52" s="122">
        <f>'E - Equipe 5'!G40</f>
        <v>0</v>
      </c>
    </row>
    <row r="53" spans="1:7" ht="15.75" thickBot="1" x14ac:dyDescent="0.3">
      <c r="A53" s="103" t="s">
        <v>30</v>
      </c>
      <c r="B53" s="104">
        <f>SUM(B48:B52)</f>
        <v>0</v>
      </c>
      <c r="C53" s="105">
        <f>SUM(C48:C52)</f>
        <v>0</v>
      </c>
    </row>
    <row r="54" spans="1:7" ht="15.75" thickBot="1" x14ac:dyDescent="0.3">
      <c r="A54" s="107"/>
      <c r="B54" s="108"/>
      <c r="C54" s="108"/>
    </row>
    <row r="55" spans="1:7" ht="29.25" customHeight="1" thickBot="1" x14ac:dyDescent="0.3">
      <c r="B55" s="378" t="s">
        <v>40</v>
      </c>
      <c r="C55" s="379"/>
    </row>
    <row r="56" spans="1:7" s="112" customFormat="1" ht="32.25" customHeight="1" thickBot="1" x14ac:dyDescent="0.3">
      <c r="A56" s="88" t="s">
        <v>63</v>
      </c>
      <c r="B56" s="113" t="s">
        <v>89</v>
      </c>
      <c r="C56" s="114" t="s">
        <v>64</v>
      </c>
    </row>
    <row r="57" spans="1:7" ht="17.25" customHeight="1" x14ac:dyDescent="0.25">
      <c r="A57" s="90" t="s">
        <v>79</v>
      </c>
      <c r="B57" s="115">
        <f t="shared" ref="B57:C60" si="0">B8+B18+B28+B38+B48</f>
        <v>0</v>
      </c>
      <c r="C57" s="116">
        <f t="shared" si="0"/>
        <v>0</v>
      </c>
    </row>
    <row r="58" spans="1:7" ht="17.25" customHeight="1" x14ac:dyDescent="0.25">
      <c r="A58" s="95" t="s">
        <v>132</v>
      </c>
      <c r="B58" s="117">
        <f t="shared" si="0"/>
        <v>0</v>
      </c>
      <c r="C58" s="118">
        <f t="shared" si="0"/>
        <v>0</v>
      </c>
    </row>
    <row r="59" spans="1:7" ht="20.100000000000001" customHeight="1" x14ac:dyDescent="0.25">
      <c r="A59" s="95" t="s">
        <v>129</v>
      </c>
      <c r="B59" s="117">
        <f>B10+B20+B30+B40+B50</f>
        <v>0</v>
      </c>
      <c r="C59" s="118">
        <f t="shared" si="0"/>
        <v>0</v>
      </c>
    </row>
    <row r="60" spans="1:7" ht="17.25" customHeight="1" x14ac:dyDescent="0.25">
      <c r="A60" s="97" t="s">
        <v>80</v>
      </c>
      <c r="B60" s="119">
        <f t="shared" si="0"/>
        <v>0</v>
      </c>
      <c r="C60" s="120">
        <f t="shared" si="0"/>
        <v>0</v>
      </c>
    </row>
    <row r="61" spans="1:7" ht="17.25" customHeight="1" thickBot="1" x14ac:dyDescent="0.3">
      <c r="A61" s="100" t="s">
        <v>81</v>
      </c>
      <c r="B61" s="124">
        <f>B12+B22+B32+B42+B52</f>
        <v>0</v>
      </c>
      <c r="C61" s="122">
        <f>C12+C22+C32+C42+C52</f>
        <v>0</v>
      </c>
    </row>
    <row r="62" spans="1:7" ht="17.25" customHeight="1" thickBot="1" x14ac:dyDescent="0.3">
      <c r="A62" s="103" t="s">
        <v>30</v>
      </c>
      <c r="B62" s="104">
        <f>SUM(B57:B61)</f>
        <v>0</v>
      </c>
      <c r="C62" s="105">
        <f>SUM(C57:C61)</f>
        <v>0</v>
      </c>
    </row>
    <row r="63" spans="1:7" s="111" customFormat="1" ht="24.95" customHeight="1" x14ac:dyDescent="0.25">
      <c r="A63" s="109"/>
      <c r="B63" s="110"/>
      <c r="G63" s="136"/>
    </row>
    <row r="64" spans="1:7" ht="24.95" customHeight="1" x14ac:dyDescent="0.25">
      <c r="A64" s="376"/>
      <c r="B64" s="376"/>
      <c r="C64" s="376"/>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8">
    <mergeCell ref="B16:C16"/>
    <mergeCell ref="A1:C1"/>
    <mergeCell ref="B6:C6"/>
    <mergeCell ref="B55:C55"/>
    <mergeCell ref="A64:C64"/>
    <mergeCell ref="B26:C26"/>
    <mergeCell ref="B36:C36"/>
    <mergeCell ref="B46:C46"/>
  </mergeCells>
  <phoneticPr fontId="30"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NOTICE</vt:lpstr>
      <vt:lpstr>NE PAS SUPPRIMER Gestion liste</vt:lpstr>
      <vt:lpstr>A - Equipe 1</vt:lpstr>
      <vt:lpstr>B - Equipe 2</vt:lpstr>
      <vt:lpstr>C - Equipe 3</vt:lpstr>
      <vt:lpstr>D - Equipe 4</vt:lpstr>
      <vt:lpstr>E - Equipe 5</vt:lpstr>
      <vt:lpstr>E - Répartition annuelle</vt:lpstr>
      <vt:lpstr>F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'E - Equipe 5'!Zone_d_impression</vt:lpstr>
      <vt:lpstr>'E - Répartition annuelle'!Zone_d_impression</vt:lpstr>
      <vt:lpstr>'F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Mathilde Leyle</cp:lastModifiedBy>
  <cp:lastPrinted>2019-01-29T09:35:13Z</cp:lastPrinted>
  <dcterms:created xsi:type="dcterms:W3CDTF">2012-04-08T18:44:33Z</dcterms:created>
  <dcterms:modified xsi:type="dcterms:W3CDTF">2019-05-09T12:32:19Z</dcterms:modified>
</cp:coreProperties>
</file>