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S:\Publics\IRESP\4- Appels à projets\AAP en cours\AAP 2020 Programme Handicap et perte d'autonomie\"/>
    </mc:Choice>
  </mc:AlternateContent>
  <bookViews>
    <workbookView xWindow="0" yWindow="0" windowWidth="28800" windowHeight="12300" tabRatio="685" activeTab="7"/>
  </bookViews>
  <sheets>
    <sheet name="NOTICE" sheetId="1" r:id="rId1"/>
    <sheet name="NE PAS SUPPRIMER Gestion liste" sheetId="2" state="hidden" r:id="rId2"/>
    <sheet name="A - Equipe 1" sheetId="3" r:id="rId3"/>
    <sheet name="B - Equipe 2" sheetId="4" r:id="rId4"/>
    <sheet name="C - Equipe 3" sheetId="5" r:id="rId5"/>
    <sheet name="D - Equipe 4" sheetId="6" r:id="rId6"/>
    <sheet name="E - Equipe 5" sheetId="7" r:id="rId7"/>
    <sheet name="F - Répartition par tranche" sheetId="8" r:id="rId8"/>
    <sheet name="G - Fiche de synthèse" sheetId="9" r:id="rId9"/>
  </sheets>
  <externalReferences>
    <externalReference r:id="rId10"/>
  </externalReferences>
  <definedNames>
    <definedName name="Etat">[1]Feuil1!$A$12:$A$14</definedName>
    <definedName name="etats">'NE PAS SUPPRIMER Gestion liste'!$A$18:$A$20</definedName>
    <definedName name="Financeur">[1]Feuil1!$A$3:$A$8</definedName>
    <definedName name="financeurs">'NE PAS SUPPRIMER Gestion liste'!$A$9:$A$14</definedName>
    <definedName name="_xlnm.Print_Titles" localSheetId="2">'A - Equipe 1'!$4:$5</definedName>
    <definedName name="_xlnm.Print_Titles" localSheetId="3">'B - Equipe 2'!$4:$5</definedName>
    <definedName name="_xlnm.Print_Titles" localSheetId="4">'C - Equipe 3'!$4:$5</definedName>
    <definedName name="_xlnm.Print_Titles" localSheetId="5">'D - Equipe 4'!$4:$5</definedName>
    <definedName name="_xlnm.Print_Titles" localSheetId="6">'E - Equipe 5'!$4:$5</definedName>
    <definedName name="liste">'NE PAS SUPPRIMER Gestion liste'!$A$2:$A$5</definedName>
    <definedName name="org">'NE PAS SUPPRIMER Gestion liste'!$A$2:$A$4</definedName>
    <definedName name="subv">'NE PAS SUPPRIMER Gestion liste'!$A$17</definedName>
    <definedName name="Z_05A4635C_9AA5_4788_AE33_0D2B48B9581F_.wvu.PrintArea" localSheetId="2" hidden="1">'A - Equipe 1'!$A$1:$G$54</definedName>
    <definedName name="Z_05A4635C_9AA5_4788_AE33_0D2B48B9581F_.wvu.PrintArea" localSheetId="3" hidden="1">'B - Equipe 2'!$A$1:$G$55</definedName>
    <definedName name="Z_05A4635C_9AA5_4788_AE33_0D2B48B9581F_.wvu.PrintArea" localSheetId="4" hidden="1">'C - Equipe 3'!$A$1:$G$54</definedName>
    <definedName name="Z_05A4635C_9AA5_4788_AE33_0D2B48B9581F_.wvu.PrintArea" localSheetId="5" hidden="1">'D - Equipe 4'!$A$1:$G$54</definedName>
    <definedName name="Z_05A4635C_9AA5_4788_AE33_0D2B48B9581F_.wvu.PrintArea" localSheetId="6" hidden="1">'E - Equipe 5'!$A$1:$G$54</definedName>
    <definedName name="Z_05A4635C_9AA5_4788_AE33_0D2B48B9581F_.wvu.PrintArea" localSheetId="7" hidden="1">'F - Répartition par tranche'!$A$1:$H$71</definedName>
    <definedName name="Z_05A4635C_9AA5_4788_AE33_0D2B48B9581F_.wvu.PrintArea" localSheetId="8" hidden="1">'G - Fiche de synthèse'!$A$1:$C$62</definedName>
    <definedName name="Z_05A4635C_9AA5_4788_AE33_0D2B48B9581F_.wvu.PrintArea" localSheetId="0" hidden="1">NOTICE!$A$1:$H$67</definedName>
    <definedName name="Z_05A4635C_9AA5_4788_AE33_0D2B48B9581F_.wvu.PrintTitles" localSheetId="2" hidden="1">'A - Equipe 1'!$4:$5</definedName>
    <definedName name="Z_05A4635C_9AA5_4788_AE33_0D2B48B9581F_.wvu.PrintTitles" localSheetId="3" hidden="1">'B - Equipe 2'!$4:$5</definedName>
    <definedName name="Z_05A4635C_9AA5_4788_AE33_0D2B48B9581F_.wvu.PrintTitles" localSheetId="4" hidden="1">'C - Equipe 3'!$4:$5</definedName>
    <definedName name="Z_05A4635C_9AA5_4788_AE33_0D2B48B9581F_.wvu.PrintTitles" localSheetId="5" hidden="1">'D - Equipe 4'!$4:$5</definedName>
    <definedName name="Z_05A4635C_9AA5_4788_AE33_0D2B48B9581F_.wvu.PrintTitles" localSheetId="6" hidden="1">'E - Equipe 5'!$4:$5</definedName>
    <definedName name="_xlnm.Print_Area" localSheetId="6">'E - Equipe 5'!$A$1:$G$54</definedName>
    <definedName name="_xlnm.Print_Area" localSheetId="7">'F - Répartition par tranche'!$A$1:$H$71</definedName>
    <definedName name="_xlnm.Print_Area" localSheetId="8">'G - Fiche de synthèse'!$A$1:$C$62</definedName>
    <definedName name="_xlnm.Print_Area" localSheetId="0">NOTICE!$A$1:$H$67</definedName>
  </definedNames>
  <calcPr calcId="162913"/>
  <customWorkbookViews>
    <customWorkbookView name="Christelle Rauber - Affichage personnalisé" guid="{05A4635C-9AA5-4788-AE33-0D2B48B9581F}" mergeInterval="0" personalView="1" maximized="1" windowWidth="1916" windowHeight="815" tabRatio="685" activeSheetId="3"/>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F9" i="8" l="1"/>
  <c r="F10" i="8"/>
  <c r="F11" i="8"/>
  <c r="F12" i="8"/>
  <c r="F13" i="8"/>
  <c r="F14" i="8"/>
  <c r="B71" i="8" l="1"/>
  <c r="C71" i="8"/>
  <c r="B57" i="8"/>
  <c r="C57" i="8"/>
  <c r="B43" i="8"/>
  <c r="C43" i="8"/>
  <c r="B29" i="8"/>
  <c r="C29" i="8"/>
  <c r="F65" i="8"/>
  <c r="F66" i="8"/>
  <c r="F67" i="8"/>
  <c r="F68" i="8"/>
  <c r="F69" i="8"/>
  <c r="F70" i="8"/>
  <c r="F64" i="8"/>
  <c r="F51" i="8"/>
  <c r="F52" i="8"/>
  <c r="F53" i="8"/>
  <c r="F54" i="8"/>
  <c r="F55" i="8"/>
  <c r="F56" i="8"/>
  <c r="F50" i="8"/>
  <c r="F38" i="8"/>
  <c r="F37" i="8"/>
  <c r="F39" i="8"/>
  <c r="F40" i="8"/>
  <c r="F41" i="8"/>
  <c r="F42" i="8"/>
  <c r="F36" i="8"/>
  <c r="F23" i="8"/>
  <c r="F24" i="8"/>
  <c r="F25" i="8"/>
  <c r="F26" i="8"/>
  <c r="F27" i="8"/>
  <c r="F28" i="8"/>
  <c r="F22" i="8"/>
  <c r="F8" i="8"/>
  <c r="F29" i="8" l="1"/>
  <c r="F43" i="8"/>
  <c r="F57" i="8"/>
  <c r="F71" i="8"/>
  <c r="C51" i="9" l="1"/>
  <c r="B51" i="9"/>
  <c r="C50" i="9"/>
  <c r="B50" i="9"/>
  <c r="C49" i="9"/>
  <c r="B49" i="9"/>
  <c r="C52" i="9"/>
  <c r="B52" i="9"/>
  <c r="C41" i="9"/>
  <c r="B41" i="9"/>
  <c r="C40" i="9"/>
  <c r="B40" i="9"/>
  <c r="C39" i="9"/>
  <c r="B39" i="9"/>
  <c r="C42" i="9"/>
  <c r="B42" i="9"/>
  <c r="C30" i="9"/>
  <c r="B30" i="9"/>
  <c r="C29" i="9"/>
  <c r="B29" i="9"/>
  <c r="C31" i="9"/>
  <c r="B31" i="9"/>
  <c r="C32" i="9"/>
  <c r="B32" i="9"/>
  <c r="C21" i="9"/>
  <c r="B21" i="9"/>
  <c r="C20" i="9"/>
  <c r="B20" i="9"/>
  <c r="C19" i="9"/>
  <c r="B19" i="9"/>
  <c r="C22" i="9"/>
  <c r="B22" i="9"/>
  <c r="B15" i="8"/>
  <c r="C15" i="8"/>
  <c r="C5" i="8"/>
  <c r="C10" i="9"/>
  <c r="B9" i="9"/>
  <c r="G21" i="7"/>
  <c r="G35" i="7"/>
  <c r="G21" i="5"/>
  <c r="G35" i="5"/>
  <c r="E35" i="7"/>
  <c r="D35" i="7"/>
  <c r="F34" i="7"/>
  <c r="F33" i="7"/>
  <c r="F32" i="7"/>
  <c r="F31" i="7"/>
  <c r="F30" i="7"/>
  <c r="F29" i="7"/>
  <c r="F28" i="7"/>
  <c r="F27" i="7"/>
  <c r="F26" i="7"/>
  <c r="F25" i="7"/>
  <c r="F24" i="7"/>
  <c r="F23" i="7"/>
  <c r="E21" i="7"/>
  <c r="D21" i="7"/>
  <c r="F20" i="7"/>
  <c r="F19" i="7"/>
  <c r="F18" i="7"/>
  <c r="F17" i="7"/>
  <c r="F16" i="7"/>
  <c r="F15" i="7"/>
  <c r="F14" i="7"/>
  <c r="F13" i="7"/>
  <c r="F12" i="7"/>
  <c r="G35" i="6"/>
  <c r="E35" i="6"/>
  <c r="D35" i="6"/>
  <c r="F34" i="6"/>
  <c r="F33" i="6"/>
  <c r="F32" i="6"/>
  <c r="F31" i="6"/>
  <c r="F30" i="6"/>
  <c r="F29" i="6"/>
  <c r="F28" i="6"/>
  <c r="F27" i="6"/>
  <c r="F26" i="6"/>
  <c r="F25" i="6"/>
  <c r="F24" i="6"/>
  <c r="F23" i="6"/>
  <c r="G21" i="6"/>
  <c r="E21" i="6"/>
  <c r="D21" i="6"/>
  <c r="F20" i="6"/>
  <c r="F19" i="6"/>
  <c r="F18" i="6"/>
  <c r="F17" i="6"/>
  <c r="F16" i="6"/>
  <c r="F15" i="6"/>
  <c r="F14" i="6"/>
  <c r="F13" i="6"/>
  <c r="F12" i="6"/>
  <c r="E35" i="5"/>
  <c r="D35" i="5"/>
  <c r="F34" i="5"/>
  <c r="F33" i="5"/>
  <c r="F32" i="5"/>
  <c r="F31" i="5"/>
  <c r="F30" i="5"/>
  <c r="F29" i="5"/>
  <c r="F28" i="5"/>
  <c r="F27" i="5"/>
  <c r="F26" i="5"/>
  <c r="F25" i="5"/>
  <c r="F24" i="5"/>
  <c r="F23" i="5"/>
  <c r="E21" i="5"/>
  <c r="D21" i="5"/>
  <c r="F20" i="5"/>
  <c r="F19" i="5"/>
  <c r="F18" i="5"/>
  <c r="F17" i="5"/>
  <c r="F16" i="5"/>
  <c r="F15" i="5"/>
  <c r="F14" i="5"/>
  <c r="F13" i="5"/>
  <c r="F12" i="5"/>
  <c r="G35" i="4"/>
  <c r="E35" i="4"/>
  <c r="D35" i="4"/>
  <c r="F34" i="4"/>
  <c r="F33" i="4"/>
  <c r="F32" i="4"/>
  <c r="F31" i="4"/>
  <c r="F30" i="4"/>
  <c r="F29" i="4"/>
  <c r="F28" i="4"/>
  <c r="F27" i="4"/>
  <c r="F26" i="4"/>
  <c r="F25" i="4"/>
  <c r="F24" i="4"/>
  <c r="F23" i="4"/>
  <c r="G21" i="4"/>
  <c r="E21" i="4"/>
  <c r="D21" i="4"/>
  <c r="F20" i="4"/>
  <c r="F19" i="4"/>
  <c r="F18" i="4"/>
  <c r="F17" i="4"/>
  <c r="F16" i="4"/>
  <c r="F15" i="4"/>
  <c r="F14" i="4"/>
  <c r="F13" i="4"/>
  <c r="F12" i="4"/>
  <c r="F26" i="3"/>
  <c r="F18" i="3"/>
  <c r="G35" i="3"/>
  <c r="D51" i="7"/>
  <c r="D51" i="6"/>
  <c r="D51" i="5"/>
  <c r="D52" i="4"/>
  <c r="F23" i="3"/>
  <c r="F19" i="3"/>
  <c r="F12" i="3"/>
  <c r="F13" i="3"/>
  <c r="F14" i="3"/>
  <c r="F15" i="3"/>
  <c r="F16" i="3"/>
  <c r="F17" i="3"/>
  <c r="F20" i="3"/>
  <c r="F30" i="3"/>
  <c r="F31" i="3"/>
  <c r="F33" i="3"/>
  <c r="F34" i="3"/>
  <c r="F27" i="3"/>
  <c r="F24" i="3"/>
  <c r="F25" i="3"/>
  <c r="F28" i="3"/>
  <c r="F29" i="3"/>
  <c r="F32" i="3"/>
  <c r="G21" i="3"/>
  <c r="D51" i="3"/>
  <c r="E35" i="3"/>
  <c r="D35" i="3"/>
  <c r="E21" i="3"/>
  <c r="D21" i="3"/>
  <c r="C61" i="8"/>
  <c r="C47" i="8"/>
  <c r="C33" i="8"/>
  <c r="C19" i="8"/>
  <c r="C3" i="8"/>
  <c r="B10" i="9"/>
  <c r="C11" i="9"/>
  <c r="C9" i="9"/>
  <c r="C12" i="9"/>
  <c r="B12" i="9"/>
  <c r="B11" i="9"/>
  <c r="C45" i="9"/>
  <c r="C35" i="9"/>
  <c r="C25" i="9"/>
  <c r="C15" i="9"/>
  <c r="C5" i="9"/>
  <c r="C3" i="9"/>
  <c r="F15" i="8" l="1"/>
  <c r="G10" i="7"/>
  <c r="B61" i="9"/>
  <c r="F21" i="7"/>
  <c r="G10" i="6"/>
  <c r="C38" i="9" s="1"/>
  <c r="C43" i="9" s="1"/>
  <c r="C48" i="9"/>
  <c r="C53" i="9" s="1"/>
  <c r="G41" i="7"/>
  <c r="F35" i="7"/>
  <c r="F10" i="7" s="1"/>
  <c r="F35" i="6"/>
  <c r="C60" i="9"/>
  <c r="F21" i="6"/>
  <c r="G10" i="5"/>
  <c r="C28" i="9" s="1"/>
  <c r="C33" i="9" s="1"/>
  <c r="B58" i="9"/>
  <c r="F21" i="5"/>
  <c r="F35" i="5"/>
  <c r="B60" i="9"/>
  <c r="G10" i="4"/>
  <c r="G41" i="4" s="1"/>
  <c r="G29" i="8" s="1"/>
  <c r="F35" i="4"/>
  <c r="F21" i="4"/>
  <c r="B59" i="9"/>
  <c r="C58" i="9"/>
  <c r="C59" i="9"/>
  <c r="C61" i="9"/>
  <c r="F35" i="3"/>
  <c r="F21" i="3"/>
  <c r="G10" i="3"/>
  <c r="G41" i="3" s="1"/>
  <c r="F10" i="6" l="1"/>
  <c r="F41" i="6" s="1"/>
  <c r="G41" i="6"/>
  <c r="G57" i="8" s="1"/>
  <c r="G71" i="8"/>
  <c r="B38" i="9"/>
  <c r="B43" i="9" s="1"/>
  <c r="G41" i="5"/>
  <c r="G43" i="8" s="1"/>
  <c r="F10" i="5"/>
  <c r="F41" i="5" s="1"/>
  <c r="B48" i="9"/>
  <c r="B53" i="9" s="1"/>
  <c r="F41" i="7"/>
  <c r="F42" i="7" s="1"/>
  <c r="C18" i="9"/>
  <c r="C23" i="9" s="1"/>
  <c r="F10" i="4"/>
  <c r="F10" i="3"/>
  <c r="F41" i="3" s="1"/>
  <c r="F42" i="3" s="1"/>
  <c r="C8" i="9"/>
  <c r="C13" i="9" s="1"/>
  <c r="G15" i="8"/>
  <c r="F42" i="6" l="1"/>
  <c r="B28" i="9"/>
  <c r="B33" i="9" s="1"/>
  <c r="B8" i="9"/>
  <c r="B13" i="9" s="1"/>
  <c r="F42" i="5"/>
  <c r="C57" i="9"/>
  <c r="C62" i="9" s="1"/>
  <c r="B18" i="9"/>
  <c r="B23" i="9" s="1"/>
  <c r="F41" i="4"/>
  <c r="F42" i="4" s="1"/>
  <c r="B57" i="9" l="1"/>
  <c r="B62" i="9" s="1"/>
</calcChain>
</file>

<file path=xl/comments1.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2.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3.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4.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5.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sharedStrings.xml><?xml version="1.0" encoding="utf-8"?>
<sst xmlns="http://schemas.openxmlformats.org/spreadsheetml/2006/main" count="488" uniqueCount="188">
  <si>
    <t>Personnel permanent</t>
    <phoneticPr fontId="30" type="noConversion"/>
  </si>
  <si>
    <t>Par exemple ingénieur d'étude, ingénieur de recherche, technicien, etc.</t>
    <phoneticPr fontId="30" type="noConversion"/>
  </si>
  <si>
    <t>Personnel temporaire déjà financé</t>
    <phoneticPr fontId="30" type="noConversion"/>
  </si>
  <si>
    <t>Etablissements publics nationaux</t>
  </si>
  <si>
    <t>Commission Européenne</t>
  </si>
  <si>
    <t>Collectivités Territoriales</t>
  </si>
  <si>
    <t>Ministères</t>
  </si>
  <si>
    <t>Etat de la subvention</t>
  </si>
  <si>
    <t>Acquis</t>
  </si>
  <si>
    <t>En cours d'acquisition</t>
  </si>
  <si>
    <t>En cours de négociation</t>
  </si>
  <si>
    <t>Le personnel indiqué doit être affecté au projet de recherche pour la quote-part de temps indiquée. Pour évaluer le coût du personnel, il convient de contacter le(s) service(s) des ressouces humaines compétent(s) de votre organisme gestionnaire pour obtenir les grilles salariales ou autres données nécessaires à cette estimation.</t>
  </si>
  <si>
    <t>Un homme.mois correspond à une personne à temps plein pendant un mois. Pour une personne qui travaille à temps plein sur 3 ans on compte 36 hommes.mois (3x12=36). Pour une personne qui travaille à mi-temps sur 3 ans, on compte 18 hommes.mois (3x6=18).</t>
  </si>
  <si>
    <t>(f)</t>
  </si>
  <si>
    <t>Coût mensuel</t>
  </si>
  <si>
    <t xml:space="preserve">3 - Onglets "équipes" </t>
  </si>
  <si>
    <t>Etablissements de santé</t>
  </si>
  <si>
    <t>Organismes publics de recherche (EPST, EPIC, …) ;</t>
  </si>
  <si>
    <t>Etablissement d'enseignement supérieur (Universités, écoles)</t>
  </si>
  <si>
    <t>Fondations/associations de recherche</t>
  </si>
  <si>
    <t>ANR</t>
  </si>
  <si>
    <t>Assocations, Fondations</t>
  </si>
  <si>
    <r>
      <t xml:space="preserve">Ressources complémentaires acquises et prévisionnelles Equipe 1 </t>
    </r>
    <r>
      <rPr>
        <b/>
        <sz val="11"/>
        <color indexed="9"/>
        <rFont val="Arial"/>
        <family val="2"/>
      </rPr>
      <t>(l)</t>
    </r>
  </si>
  <si>
    <t>Nom du financeur</t>
  </si>
  <si>
    <t>Type de financeur</t>
  </si>
  <si>
    <t>Montant total du financement</t>
  </si>
  <si>
    <t>Etat du financement</t>
  </si>
  <si>
    <t>Numéro du laboratoire</t>
  </si>
  <si>
    <t>1 - Recommandations générales</t>
  </si>
  <si>
    <t>Frais de transport et d'hébergements. Il n'y a pas de maximum dans le cadre de frais de mission. Toutefois si les frais sont supérieurs à 5% de la somme totale demandée, cette somme devra être justifiée en indiquant la nature des missions et leur utilité pour la réalisation du projet.</t>
  </si>
  <si>
    <t xml:space="preserve">TOTAL </t>
  </si>
  <si>
    <t>Nom et prénom du Responsable Equipe 2 :</t>
  </si>
  <si>
    <t>Equipe 2</t>
  </si>
  <si>
    <t>Nom et prénom du Responsable Equipe 3 :</t>
  </si>
  <si>
    <t>Equipe 3</t>
  </si>
  <si>
    <t>Nom et prénom du Responsable Equipe 4 :</t>
  </si>
  <si>
    <t>Equipe 4</t>
  </si>
  <si>
    <t>Nom et prénom du Responsable Equipe 5 :</t>
  </si>
  <si>
    <t>Equipe 5</t>
  </si>
  <si>
    <t>Acronyme du projet :</t>
  </si>
  <si>
    <t>BUDGET TOTAL PROJET DE RECHERCHE 
(équipes 1, 2, 3, 4 et 5)</t>
  </si>
  <si>
    <t>Nom et prénom du Responsable d'équipe 5 :</t>
  </si>
  <si>
    <t>Nom et prénom du Responsable d'équipe 4 :</t>
  </si>
  <si>
    <t>Nom et prénom du Responsable d'équipe 1 :</t>
  </si>
  <si>
    <t>Nom et prénom du Responsable d'équipe 2 :</t>
  </si>
  <si>
    <t>Nom et prénom du Responsable d'équipe 3 :</t>
  </si>
  <si>
    <t>2 - Dispositions générales pour le financement</t>
  </si>
  <si>
    <t>(a)</t>
  </si>
  <si>
    <t>Personnel</t>
  </si>
  <si>
    <t>(b)</t>
  </si>
  <si>
    <t>(c)</t>
  </si>
  <si>
    <t xml:space="preserve">(g) </t>
  </si>
  <si>
    <t>Coût complet</t>
  </si>
  <si>
    <t>(h)</t>
  </si>
  <si>
    <t>Equipement</t>
  </si>
  <si>
    <t xml:space="preserve">(k) </t>
  </si>
  <si>
    <t xml:space="preserve">Frais de gestion </t>
  </si>
  <si>
    <t xml:space="preserve">(l) </t>
  </si>
  <si>
    <t>Ressources complémentaires acquises et prévisionnelles</t>
  </si>
  <si>
    <t>Type organisme gestionnaire</t>
  </si>
  <si>
    <t>Titre et acronyme du projet :</t>
  </si>
  <si>
    <t>Nom développé du laboratoire :</t>
  </si>
  <si>
    <t xml:space="preserve">Numéro du laboratoire  : </t>
  </si>
  <si>
    <t>Catégorie de dépenses</t>
  </si>
  <si>
    <t>Aide demandée</t>
  </si>
  <si>
    <r>
      <t>Personnel</t>
    </r>
    <r>
      <rPr>
        <b/>
        <sz val="10"/>
        <rFont val="Arial"/>
        <family val="2"/>
      </rPr>
      <t xml:space="preserve"> </t>
    </r>
    <r>
      <rPr>
        <sz val="10"/>
        <rFont val="Arial"/>
        <family val="2"/>
      </rPr>
      <t>(taxes et charges comprises)</t>
    </r>
  </si>
  <si>
    <r>
      <t xml:space="preserve">Nombre d'homme.mois </t>
    </r>
    <r>
      <rPr>
        <sz val="8"/>
        <rFont val="Arial"/>
        <family val="2"/>
      </rPr>
      <t>(e)</t>
    </r>
  </si>
  <si>
    <r>
      <t xml:space="preserve">Coût mensuel </t>
    </r>
    <r>
      <rPr>
        <sz val="8"/>
        <rFont val="Arial"/>
        <family val="2"/>
      </rPr>
      <t>(taxes et charges comprises) (f)</t>
    </r>
  </si>
  <si>
    <t>Dépenses de personnel (a)</t>
  </si>
  <si>
    <t>TOTAL</t>
  </si>
  <si>
    <t>Equipements (h)</t>
  </si>
  <si>
    <t>Achat de petits matériels, consommables, fonctionnement</t>
  </si>
  <si>
    <t>Frais de mission (i)</t>
  </si>
  <si>
    <t>BUDGET TOTAL</t>
  </si>
  <si>
    <t xml:space="preserve">Taux de l'aide : </t>
  </si>
  <si>
    <t>Nom et prénom du Responsable Equipe 1 :</t>
  </si>
  <si>
    <t>Equipe 1 - Coordonnateur</t>
  </si>
  <si>
    <t>Date de recrutement envisagée</t>
  </si>
  <si>
    <t>Total - aide demandée</t>
  </si>
  <si>
    <t xml:space="preserve">Personnel </t>
  </si>
  <si>
    <t>Consommables, missions</t>
  </si>
  <si>
    <t>Frais de gestion</t>
  </si>
  <si>
    <t>(d)</t>
  </si>
  <si>
    <t>Niveau de recrutement</t>
  </si>
  <si>
    <t>(e)</t>
  </si>
  <si>
    <t>Homme.mois</t>
  </si>
  <si>
    <t>(i)</t>
  </si>
  <si>
    <t>Missions</t>
  </si>
  <si>
    <t>(j)</t>
  </si>
  <si>
    <t>Coût global</t>
  </si>
  <si>
    <t>Coût global du projet (g)</t>
  </si>
  <si>
    <t xml:space="preserve">Etablissement de droit public </t>
  </si>
  <si>
    <t xml:space="preserve">Etablissement de droit privé </t>
  </si>
  <si>
    <t xml:space="preserve">
</t>
  </si>
  <si>
    <t>Personnel permanent</t>
  </si>
  <si>
    <t>Personnel temporaire dont le financement est demandé dans le cadre du projet déposé</t>
  </si>
  <si>
    <t xml:space="preserve">Personnel temporaire </t>
  </si>
  <si>
    <t>Le financement de personnel statutaire et CDI n'est pas autorisé pour les établissements de droit public.</t>
  </si>
  <si>
    <t>Personnel en CDI affecté au projet de recherche et déjà financé par l'établissement</t>
  </si>
  <si>
    <t>Personnel en CDD affecté au projet de recherche et déjà financé par l'établissement</t>
  </si>
  <si>
    <r>
      <t xml:space="preserve">Personnel en CDD affecté au projet de recherche et dont le financement est demandé dans le cadre du projet. </t>
    </r>
    <r>
      <rPr>
        <b/>
        <sz val="10"/>
        <rFont val="Arial"/>
        <family val="2"/>
      </rPr>
      <t>Les vacations ne sont pas autorisées.</t>
    </r>
    <r>
      <rPr>
        <sz val="10"/>
        <rFont val="Arial"/>
        <family val="2"/>
      </rPr>
      <t xml:space="preserve">
</t>
    </r>
    <r>
      <rPr>
        <b/>
        <i/>
        <u/>
        <sz val="10"/>
        <color indexed="22"/>
        <rFont val="Arial"/>
        <family val="2"/>
      </rPr>
      <t/>
    </r>
  </si>
  <si>
    <t>Personnel en CDD affecté au projet de recherche et dont le financement est demandé dans le cadre du projet</t>
  </si>
  <si>
    <t>(1) Etablissement de droit public</t>
  </si>
  <si>
    <t>(2) Etablissement de droit privé</t>
  </si>
  <si>
    <t>1-2. Chaque équipe qui demande un financement doit renseigner l'onglet qui lui correspond.</t>
  </si>
  <si>
    <r>
      <t>1-3.</t>
    </r>
    <r>
      <rPr>
        <sz val="10"/>
        <rFont val="Arial"/>
        <family val="2"/>
      </rPr>
      <t xml:space="preserve"> Afin de garantir l'intégrité de l'ensemble des données calculées automatiquement, il est indispensable de </t>
    </r>
    <r>
      <rPr>
        <b/>
        <sz val="10"/>
        <rFont val="Arial"/>
        <family val="2"/>
      </rPr>
      <t>ne pas modifier la structure du fichier</t>
    </r>
    <r>
      <rPr>
        <sz val="10"/>
        <rFont val="Arial"/>
        <family val="2"/>
      </rPr>
      <t xml:space="preserve"> (aucune suppression ni ajout d'onglets). De plus, il est demandé de </t>
    </r>
    <r>
      <rPr>
        <b/>
        <sz val="10"/>
        <rFont val="Arial"/>
        <family val="2"/>
      </rPr>
      <t>ne pas modifier les noms des onglets</t>
    </r>
    <r>
      <rPr>
        <sz val="10"/>
        <rFont val="Arial"/>
        <family val="2"/>
      </rPr>
      <t>, car cela pourrait perturber l'exploitation ultérieure des fichiers.</t>
    </r>
  </si>
  <si>
    <r>
      <t xml:space="preserve">1-4. </t>
    </r>
    <r>
      <rPr>
        <b/>
        <u/>
        <sz val="10"/>
        <rFont val="Arial"/>
        <family val="2"/>
      </rPr>
      <t>Important</t>
    </r>
    <r>
      <rPr>
        <b/>
        <sz val="10"/>
        <rFont val="Arial"/>
        <family val="2"/>
      </rPr>
      <t xml:space="preserve"> : </t>
    </r>
    <r>
      <rPr>
        <sz val="10"/>
        <rFont val="Arial"/>
        <family val="2"/>
      </rPr>
      <t>Il est demandé de définir une numérotation dans les équipes de façon à ce que l'équipe n°i soit la même dans les documents de soumission Budget et Projet. L'équipe du responsable principal doit être identifiée comme l'équipe n°1.</t>
    </r>
  </si>
  <si>
    <r>
      <t xml:space="preserve">1-5. </t>
    </r>
    <r>
      <rPr>
        <sz val="10"/>
        <rFont val="Arial"/>
        <family val="2"/>
      </rPr>
      <t xml:space="preserve">Dans les onglets à renseigner, </t>
    </r>
    <r>
      <rPr>
        <b/>
        <sz val="10"/>
        <rFont val="Arial"/>
        <family val="2"/>
      </rPr>
      <t>seules les cellules de couleur bleue sont à remplir</t>
    </r>
    <r>
      <rPr>
        <sz val="10"/>
        <rFont val="Arial"/>
        <family val="2"/>
      </rPr>
      <t>.</t>
    </r>
    <r>
      <rPr>
        <b/>
        <sz val="10"/>
        <color indexed="30"/>
        <rFont val="Arial"/>
        <family val="2"/>
      </rPr>
      <t/>
    </r>
  </si>
  <si>
    <r>
      <t>1-6. Tous les montants financiers sont en € et hors taxes (HT)</t>
    </r>
    <r>
      <rPr>
        <sz val="10"/>
        <rFont val="Arial"/>
        <family val="2"/>
      </rPr>
      <t xml:space="preserve"> majorés, le cas échéant, de la TVA non récupérable. Il est recommandé à chaque équipe de s'adresser à son organisme gestionnaire afin de s'assurer de la cohérence du montage financier avant le dépôt du dossier et clôture de l'appel à projets.</t>
    </r>
  </si>
  <si>
    <r>
      <t xml:space="preserve">2-1. Les coûts imputables au projet de recherche doivent être strictement rattachés à sa réalisation, à l'exclusion de toute marge bénéficiaire. </t>
    </r>
    <r>
      <rPr>
        <sz val="10"/>
        <rFont val="Arial"/>
        <family val="2"/>
      </rPr>
      <t>L'aide finance les coûts complémentaires nécessaires à la réalisation du projet de recherche.</t>
    </r>
  </si>
  <si>
    <t>Personnel en contrat à durée déterminée (CDD) ou en vacation, affecté au projet de recherche et financé sur une autre source de financement</t>
  </si>
  <si>
    <t>Le coût mensuel correspond aux dépenses de personnel montant brut + charges patronales comprises + taxes sur les salaires éventuellement applicables.</t>
  </si>
  <si>
    <t>Personnel temporaire (CDD) dont le financement est demandé (c)(1)</t>
  </si>
  <si>
    <t xml:space="preserve">Personnel en CDI dont le financement est demandé (c)(2) </t>
  </si>
  <si>
    <t xml:space="preserve">Personnel en CDD dont le financement est demandé (c)(2) </t>
  </si>
  <si>
    <t>Personnel dont le financement est demandé sur le projet</t>
  </si>
  <si>
    <t xml:space="preserve">Personnel statutaire ou en contrat à durée indeterminée (CDI) affecté au projet de recherche </t>
  </si>
  <si>
    <r>
      <t>Personnel en CDI affecté au projet de recherche et dont le financement est demandé dans le cadre du projet.</t>
    </r>
    <r>
      <rPr>
        <b/>
        <sz val="10"/>
        <rFont val="Arial"/>
        <family val="2"/>
      </rPr>
      <t xml:space="preserve"> Le financement de CDI est autorisé pour les établissements de droit privé sous réserve d'une attestation du Directeur des Ressources Humaines de l'établissement stipulant que le CDI est affecté au projet pour la durée indiquée.</t>
    </r>
  </si>
  <si>
    <t>Ressources complémentaires acquises et prévisionnelles Equipe 2 (l)</t>
  </si>
  <si>
    <t>Ressources complémentaires acquises et prévisionnelles Equipe 3 (l)</t>
  </si>
  <si>
    <r>
      <t xml:space="preserve">Personnel permanent (statutaire ou CDI) </t>
    </r>
    <r>
      <rPr>
        <b/>
        <u/>
        <sz val="10"/>
        <rFont val="Arial"/>
        <family val="2"/>
      </rPr>
      <t>déjà financé</t>
    </r>
    <r>
      <rPr>
        <sz val="10"/>
        <rFont val="Arial"/>
        <family val="2"/>
      </rPr>
      <t xml:space="preserve"> (b)(1)</t>
    </r>
  </si>
  <si>
    <r>
      <t xml:space="preserve">Personnel temporaire </t>
    </r>
    <r>
      <rPr>
        <b/>
        <u/>
        <sz val="10"/>
        <rFont val="Arial"/>
        <family val="2"/>
      </rPr>
      <t>déjà financé</t>
    </r>
    <r>
      <rPr>
        <sz val="10"/>
        <rFont val="Arial"/>
        <family val="2"/>
      </rPr>
      <t xml:space="preserve"> (b)(1)</t>
    </r>
  </si>
  <si>
    <r>
      <t xml:space="preserve">Personnel en CDI </t>
    </r>
    <r>
      <rPr>
        <b/>
        <u/>
        <sz val="10"/>
        <rFont val="Arial"/>
        <family val="2"/>
      </rPr>
      <t>déjà financé</t>
    </r>
    <r>
      <rPr>
        <sz val="10"/>
        <rFont val="Arial"/>
        <family val="2"/>
      </rPr>
      <t xml:space="preserve"> (b)(2)</t>
    </r>
  </si>
  <si>
    <r>
      <t xml:space="preserve">Personnel en CDD </t>
    </r>
    <r>
      <rPr>
        <b/>
        <u/>
        <sz val="10"/>
        <rFont val="Arial"/>
        <family val="2"/>
      </rPr>
      <t>déjà financé</t>
    </r>
    <r>
      <rPr>
        <sz val="10"/>
        <rFont val="Arial"/>
        <family val="2"/>
      </rPr>
      <t xml:space="preserve"> (b)(2)</t>
    </r>
  </si>
  <si>
    <t>Ressources complémentaires acquises et prévisionnelles Equipe 4 (l)</t>
  </si>
  <si>
    <t>Ressources complémentaires acquises et prévisionnelles Equipe 5 (l)</t>
  </si>
  <si>
    <t>Niveau du recrutement (d)</t>
  </si>
  <si>
    <t>Externalisation de prestation</t>
  </si>
  <si>
    <t xml:space="preserve">Externalisation de prestation </t>
  </si>
  <si>
    <t>Externalisation de prestation (j)</t>
  </si>
  <si>
    <t>Equipements</t>
  </si>
  <si>
    <r>
      <t>Niveau de recrutement</t>
    </r>
    <r>
      <rPr>
        <sz val="8"/>
        <rFont val="Arial"/>
        <family val="2"/>
      </rPr>
      <t xml:space="preserve"> (d)</t>
    </r>
    <r>
      <rPr>
        <b/>
        <sz val="8"/>
        <rFont val="Arial"/>
        <family val="2"/>
      </rPr>
      <t xml:space="preserve"> / fonction</t>
    </r>
  </si>
  <si>
    <r>
      <rPr>
        <b/>
        <u/>
        <sz val="10"/>
        <rFont val="Arial"/>
        <family val="2"/>
      </rPr>
      <t>Rappel</t>
    </r>
    <r>
      <rPr>
        <sz val="10"/>
        <rFont val="Arial"/>
        <family val="2"/>
      </rPr>
      <t xml:space="preserve"> : le porteur de projet doit être impliqué </t>
    </r>
    <r>
      <rPr>
        <b/>
        <sz val="10"/>
        <color rgb="FFFF0000"/>
        <rFont val="Arial"/>
        <family val="2"/>
      </rPr>
      <t>au moins à 30% de son temps de recherche</t>
    </r>
    <r>
      <rPr>
        <sz val="10"/>
        <rFont val="Arial"/>
        <family val="2"/>
      </rPr>
      <t xml:space="preserve"> soit 3,6 hommes.mois pour une personne à temps plein sur un projet de 12 mois.</t>
    </r>
  </si>
  <si>
    <t>Achat de petits matériels, consommables et fonctionnement</t>
  </si>
  <si>
    <r>
      <t>Personnel sans financement demandé sur le projet (</t>
    </r>
    <r>
      <rPr>
        <b/>
        <u/>
        <sz val="11"/>
        <color rgb="FF0000FF"/>
        <rFont val="Arial"/>
        <family val="2"/>
      </rPr>
      <t>déjà financé</t>
    </r>
    <r>
      <rPr>
        <b/>
        <sz val="11"/>
        <color rgb="FF0000FF"/>
        <rFont val="Arial"/>
        <family val="2"/>
      </rPr>
      <t>)</t>
    </r>
  </si>
  <si>
    <t>Coordonnées bancaires de l'organisme gestionnaire</t>
  </si>
  <si>
    <t>Il convient de joindre un Relevé d'Identité Bancaire par organisme gestionnaire ainsi que coordonnées IBAN et BIC</t>
  </si>
  <si>
    <t>Nombre d'hommes mois</t>
  </si>
  <si>
    <t>Signature du Représentant légal de l'organisme gestionnaire</t>
  </si>
  <si>
    <t>Missions *</t>
  </si>
  <si>
    <t>*Au-delà de 5% ces frais devront faire l'objet d'une justification</t>
  </si>
  <si>
    <t>C'est l'ensemble des moyens nécessaires à la réalisation du projet, quelle que soit leur source de financement. Il comprend : les moyens existants en personnel (permanents et non permanents) ainsi que le matériel (équipement et fonctionnement) consacrés au projet + les moyens à acquérir nécessaires à la réalisation du projet. Pour la rubrique "personnel", il est calculé automatiquement à condition d'avoir renseigné les données (e) et (f). Pour les autres rubriques, il représente le montant total de l'investissement. Le montant demandé peut constituer la totalité du coût global ou une partie.</t>
  </si>
  <si>
    <t>Autres organismes oeuvrant dans le domaine de la recherche</t>
  </si>
  <si>
    <r>
      <t xml:space="preserve">2-2. </t>
    </r>
    <r>
      <rPr>
        <sz val="10"/>
        <rFont val="Arial"/>
        <family val="2"/>
      </rPr>
      <t>Le financement est attribué pour la durée du projet.
Le coordonnateur doit se reporter au texte de l'appel à projets pour connaître les montants minimum et maximum de financement pour chacune des modalités.</t>
    </r>
  </si>
  <si>
    <r>
      <t>A noter</t>
    </r>
    <r>
      <rPr>
        <b/>
        <sz val="10"/>
        <rFont val="Arial"/>
        <family val="2"/>
      </rPr>
      <t xml:space="preserve"> : </t>
    </r>
    <r>
      <rPr>
        <b/>
        <sz val="10"/>
        <color rgb="FFFF0000"/>
        <rFont val="Arial"/>
        <family val="2"/>
      </rPr>
      <t>Le budget réservé au recrutement de personnel est limité à 80% de l'aide demandée par équipe.</t>
    </r>
    <r>
      <rPr>
        <b/>
        <sz val="10"/>
        <rFont val="Arial"/>
        <family val="2"/>
      </rPr>
      <t xml:space="preserve">
                Les fonctions support et administratives ne peuvent pas faire l'objet d'une demande d'aide.</t>
    </r>
    <r>
      <rPr>
        <b/>
        <sz val="10"/>
        <color rgb="FFFF0000"/>
        <rFont val="Arial"/>
        <family val="2"/>
      </rPr>
      <t xml:space="preserve"> 
</t>
    </r>
    <r>
      <rPr>
        <sz val="10"/>
        <rFont val="Arial"/>
        <family val="2"/>
      </rPr>
      <t>Les vacations ne sont pas autorisées, sauf de façon ponctuelle dans l'attente de la mise en place de cet appel à projets.</t>
    </r>
  </si>
  <si>
    <t>Cet onglet est rempli automatiquement à partir des données fournies dans les autres onglets.</t>
  </si>
  <si>
    <t>Argumentaire détaillé par poste de dépense</t>
  </si>
  <si>
    <t xml:space="preserve">(m) </t>
  </si>
  <si>
    <t>Il est nécessaire de justifier clairement toute demande visant à externaliser une prestation de service et préciser si cette externalisation sera réalisée par une structure publique ou privée.
Cette externalisation de prestation ne doit porter que sur une partie limitée du projet de recherche et devra impérativement être justifiée (nature des frais externalisés) et décrite de manière fonctionnelle dans le champ « Argumentaire (m) ». Ces frais ne peuvent excéder 20% de la somme totale demandée
Les structures soumises au code des marchés public ou à l'ordonnance n° 2005-649 du 6 juin 2005 doivent respecter les règles liées à l'achat public et aux procédures de mise en concurrence.</t>
  </si>
  <si>
    <t>Il est impératif de justifier de manière détaillée l'aide demandée par poste de dépense.</t>
  </si>
  <si>
    <t>Il convient d'indiquer les ressources complémentaires (co-financements envisagés ou obtenus) par rapport à l'aide demandée dans le cadre du Projet. Cette information permet aux experts d'évaluer la faisabilité du projet d'un point de vue financier.</t>
  </si>
  <si>
    <r>
      <t xml:space="preserve">Pour calculer l'implication d'un </t>
    </r>
    <r>
      <rPr>
        <b/>
        <sz val="10"/>
        <rFont val="Arial"/>
        <family val="2"/>
      </rPr>
      <t>Enseignant Chercheur</t>
    </r>
    <r>
      <rPr>
        <sz val="10"/>
        <rFont val="Arial"/>
        <family val="2"/>
      </rPr>
      <t>, le calcul se fait sur le temps que cette personne consacre à la recherche. Pour un Enseignant Chercheur qui consacre 50% de son activité à la recherche et 50% à l'enseignement, si son activité de recherche est consacrée entièrement au projet déposé, on comptera 6 hommes.mois ; si son activité de recherche est consacrée à 75% du projet déposé, on comptera 4,5 hommes.mois. Cependant, pour le calcul du coût complet son salaire sera compté à 50%.</t>
    </r>
  </si>
  <si>
    <t>Détail des dépenses d'achat de petits matériels, consommables et fonctionnement</t>
  </si>
  <si>
    <t>Détail des dépenses de personnel
(type de poste, niveau de recrutement, durée de recrutement souhaité (en mois), quotité de temps de travail de l'employé)</t>
  </si>
  <si>
    <t>Détail des dépenses d'équipements
(type d'équipement, quantité, montant estimé par équipement)</t>
  </si>
  <si>
    <t>Détail des dépenses des frais de mission
 (nombre de mission, nombre de personnes concernées, lieu de la mission, objet de la mission)</t>
  </si>
  <si>
    <t xml:space="preserve">Détail des dépenses d'externalisation de prestation
(statut du prestataire envisagé : public/privé, objet de la prestation, raison pour laquelle une partie du projet doit être externalisée) </t>
  </si>
  <si>
    <r>
      <rPr>
        <b/>
        <sz val="13"/>
        <color theme="0"/>
        <rFont val="Arial"/>
        <family val="2"/>
      </rPr>
      <t xml:space="preserve">Détail des dépenses de personnel
</t>
    </r>
    <r>
      <rPr>
        <b/>
        <sz val="11"/>
        <color theme="0"/>
        <rFont val="Arial"/>
        <family val="2"/>
      </rPr>
      <t>(type de poste, niveau de recrutement, durée de recrutement souhaité (en mois), quotité de temps de travail de l'employé)</t>
    </r>
  </si>
  <si>
    <r>
      <rPr>
        <b/>
        <sz val="13"/>
        <color theme="0"/>
        <rFont val="Arial"/>
        <family val="2"/>
      </rPr>
      <t>Détail des dépenses d'équipements</t>
    </r>
    <r>
      <rPr>
        <b/>
        <sz val="12"/>
        <color theme="0"/>
        <rFont val="Arial"/>
        <family val="2"/>
      </rPr>
      <t xml:space="preserve">
</t>
    </r>
    <r>
      <rPr>
        <b/>
        <sz val="11"/>
        <color theme="0"/>
        <rFont val="Arial"/>
        <family val="2"/>
      </rPr>
      <t>(type d'équipement, quantité, montant estimé par équipement)</t>
    </r>
  </si>
  <si>
    <r>
      <rPr>
        <b/>
        <sz val="13"/>
        <color theme="0"/>
        <rFont val="Arial"/>
        <family val="2"/>
      </rPr>
      <t>Détail des dépenses des frais de mission</t>
    </r>
    <r>
      <rPr>
        <b/>
        <sz val="11"/>
        <color theme="0"/>
        <rFont val="Arial"/>
        <family val="2"/>
      </rPr>
      <t xml:space="preserve">
 (nombre de mission, nombre de personnes concernées, lieu de la mission, objet de la mission)</t>
    </r>
  </si>
  <si>
    <r>
      <rPr>
        <b/>
        <sz val="13"/>
        <color theme="0"/>
        <rFont val="Arial"/>
        <family val="2"/>
      </rPr>
      <t>Détail des dépenses d'externalisation de prestation</t>
    </r>
    <r>
      <rPr>
        <b/>
        <sz val="11"/>
        <color theme="0"/>
        <rFont val="Arial"/>
        <family val="2"/>
      </rPr>
      <t xml:space="preserve">
(statut du prestataire envisagé : public/privé, objet de la prestation, raison pour laquelle une partie du projet doit être externalisée) </t>
    </r>
  </si>
  <si>
    <r>
      <t xml:space="preserve">ARGUMENTAIRE (m)
</t>
    </r>
    <r>
      <rPr>
        <b/>
        <sz val="12"/>
        <color rgb="FFC00000"/>
        <rFont val="Arial"/>
        <family val="2"/>
      </rPr>
      <t>Chaque poste de dépense doit être précisement justifié.</t>
    </r>
  </si>
  <si>
    <r>
      <t xml:space="preserve">Les frais de gestion sont les frais d'administration générale imputables au projet. </t>
    </r>
    <r>
      <rPr>
        <b/>
        <sz val="10"/>
        <rFont val="Arial"/>
        <family val="2"/>
      </rPr>
      <t>Ils sont plafonnés à 15% du coût total des dépenses éligibles hors frais de gestion</t>
    </r>
    <r>
      <rPr>
        <sz val="10"/>
        <rFont val="Arial"/>
        <family val="2"/>
      </rPr>
      <t>. En conséquence, aucun prélèvement supplémentaire à quelque titre que ce soit n’est autorisé au titre de l’aide versée par l’Inserm</t>
    </r>
  </si>
  <si>
    <t>Frais de gestion (k) (plafonnés à 15% du coût total des dépenses éligibles)</t>
  </si>
  <si>
    <t xml:space="preserve">NOTICE - Volet financier par équipe
Appel à projets </t>
  </si>
  <si>
    <t xml:space="preserve">1-0. Tous les montants doivent être renseignés en arrondi, y compris pour les dépenses de personnels </t>
  </si>
  <si>
    <r>
      <t xml:space="preserve">Les achats d'équipement nécessaires à la réalisation du projet s'effectuent conformément aux règles applicables aux achats de l'établissement gestionnaire. Ces équipements doivent être décrits de manière fonctionnelle dans le champ « Argumentaire (m) » et leur chiffrage doit être réaliste.
Toute demande peut faire l'objet d'une vérification lors de la mise en place de l'aide ou lors de la justification des dépenses. 
</t>
    </r>
    <r>
      <rPr>
        <b/>
        <sz val="10"/>
        <rFont val="Arial"/>
        <family val="2"/>
      </rPr>
      <t>L'achat de matériel informatique-bureautique et mobilier n'est pas admis sauf accord préalable de l'Inserm.</t>
    </r>
    <r>
      <rPr>
        <sz val="10"/>
        <rFont val="Arial"/>
        <family val="2"/>
      </rPr>
      <t xml:space="preserve">
</t>
    </r>
    <r>
      <rPr>
        <b/>
        <sz val="10"/>
        <rFont val="Arial"/>
        <family val="2"/>
      </rPr>
      <t>Dans ce cas, cette demande doit être précisément justifiée dans le champ "Argumentaire (m)"</t>
    </r>
    <r>
      <rPr>
        <sz val="10"/>
        <rFont val="Arial"/>
        <family val="2"/>
      </rPr>
      <t xml:space="preserve">
Les seuils s’apprécient selon les règles applicables au sein de l’établissement gestionnaire (tout achat de matériel supérieur à 1600€ HT est qualifié d'équipement pour l'Inserm).</t>
    </r>
  </si>
  <si>
    <t>Renseigner les montants en arrondi</t>
  </si>
  <si>
    <r>
      <t xml:space="preserve">Signature du Représentant légal de l'organisme gestionnaire
</t>
    </r>
    <r>
      <rPr>
        <b/>
        <sz val="10"/>
        <color rgb="FFFF0000"/>
        <rFont val="Arial"/>
        <family val="2"/>
      </rPr>
      <t>signature obligatoire uniquement pour les équipes demandant un financement</t>
    </r>
  </si>
  <si>
    <t>Programme 2020 "Autonomie : personnes âgées et personnes en situation de handicap"
 Budget Equipe 1</t>
  </si>
  <si>
    <t>Programme 2020 - "Autonomie : personnes âgées et personnes en situation de handicap"
Budget Equipe 4</t>
  </si>
  <si>
    <t>Programme 2020 - "Autonomie : personnes âgées et personnes en situation de handicap"
Budget Equipe 5</t>
  </si>
  <si>
    <t>Programme 2020 - "Autonomie : personnes âgées et personnes en situtation de handicap"
 Budget Equipe 3</t>
  </si>
  <si>
    <t>Programme 2020 - "Autonomie : personnes âgées et personnes en situation de handicap"
 Budget Equipe 2</t>
  </si>
  <si>
    <t>SYNTHESE BUDGETAIRE DU PROJET
Programme 2020 - "Autonomie : personnes âgées et personnes en situation de handicap"</t>
  </si>
  <si>
    <r>
      <rPr>
        <b/>
        <sz val="10"/>
        <rFont val="Arial"/>
        <family val="2"/>
      </rPr>
      <t>Toutes les équipes, y</t>
    </r>
    <r>
      <rPr>
        <b/>
        <u/>
        <sz val="10"/>
        <rFont val="Arial"/>
        <family val="2"/>
      </rPr>
      <t xml:space="preserve"> compris celles ne demandant pas de financement</t>
    </r>
    <r>
      <rPr>
        <b/>
        <sz val="10"/>
        <rFont val="Arial"/>
        <family val="2"/>
      </rPr>
      <t>, doivent renseigner l'onglet qui leur correspond</t>
    </r>
    <r>
      <rPr>
        <sz val="10"/>
        <rFont val="Arial"/>
        <family val="2"/>
      </rPr>
      <t>.</t>
    </r>
    <r>
      <rPr>
        <b/>
        <u/>
        <sz val="10"/>
        <rFont val="Arial"/>
        <family val="2"/>
      </rPr>
      <t xml:space="preserve">
Toute demande de modification du fichier Excel doit faire l'objet d'une demande à l'IReSP.</t>
    </r>
    <r>
      <rPr>
        <sz val="10"/>
        <rFont val="Arial"/>
        <family val="2"/>
      </rPr>
      <t xml:space="preserve">
</t>
    </r>
    <r>
      <rPr>
        <sz val="10"/>
        <color rgb="FFC00000"/>
        <rFont val="Arial"/>
        <family val="2"/>
      </rPr>
      <t>Au maximum 5 équipes peuvent être financées.</t>
    </r>
  </si>
  <si>
    <r>
      <t xml:space="preserve">2-5. Les équipes appartiendront aux organismes suivants : </t>
    </r>
    <r>
      <rPr>
        <sz val="10"/>
        <rFont val="Arial"/>
        <family val="2"/>
      </rPr>
      <t xml:space="preserve">Organismes publics de recherche (EPST, EPIC, …) ; Etablissement d'enseignement supérieur (Universités, écoles) ; Fondations et associations de recherche ; Etablissements de santé. </t>
    </r>
    <r>
      <rPr>
        <b/>
        <sz val="10"/>
        <color rgb="FFFF0000"/>
        <rFont val="Arial"/>
        <family val="2"/>
      </rPr>
      <t xml:space="preserve">La gestion par une association ne pourra être retenue que si elle justifie d'une activité de recherche et que le chercheur bénéficiaire de la subvention n'a pas d'appartenance à un organisme public.
</t>
    </r>
  </si>
  <si>
    <t>2-3. Le montant minimum demandé par équipe bénéficiaire devra être de 10 000€</t>
  </si>
  <si>
    <r>
      <t xml:space="preserve">Il convient de répartir l'aide demandée </t>
    </r>
    <r>
      <rPr>
        <u/>
        <sz val="10"/>
        <rFont val="Arial"/>
        <family val="2"/>
      </rPr>
      <t>par tranche</t>
    </r>
    <r>
      <rPr>
        <sz val="10"/>
        <rFont val="Arial"/>
        <family val="2"/>
      </rPr>
      <t xml:space="preserve"> pour la réalisation du projet.</t>
    </r>
  </si>
  <si>
    <t>Les projets de moins de 20 mois feront l’objet d’un financement en une seule fois (ne remplir qu'une tranche)</t>
  </si>
  <si>
    <t>Programme 2020 - "Autonomie : personnes âgées et personnes en situation de handicap"
Volet F -  Répartition annuelle</t>
  </si>
  <si>
    <r>
      <t xml:space="preserve">1-1.  </t>
    </r>
    <r>
      <rPr>
        <sz val="10"/>
        <rFont val="Arial"/>
        <family val="2"/>
      </rPr>
      <t>Seuls les onglets "A - Equipe 1", "B - Equipe 2", "C - Equipe 3", "D - Equipe 4", "E - Equipe 5" (en fonction du nombre de partenaires) et "F - Répartition par tranche" sont à renseigner. L'onglet "Fiche de synthèse" est rempli automatiquement à partir des données fournies dans les autres onglets.</t>
    </r>
  </si>
  <si>
    <r>
      <rPr>
        <b/>
        <u/>
        <sz val="10"/>
        <rFont val="Arial"/>
        <family val="2"/>
      </rPr>
      <t>Projets de moins de 20 mois</t>
    </r>
    <r>
      <rPr>
        <b/>
        <sz val="10"/>
        <rFont val="Arial"/>
        <family val="2"/>
      </rPr>
      <t xml:space="preserve"> : non concerné</t>
    </r>
    <r>
      <rPr>
        <b/>
        <u/>
        <sz val="10"/>
        <rFont val="Arial"/>
        <family val="2"/>
      </rPr>
      <t xml:space="preserve">
Projets de plus de 20 mois</t>
    </r>
    <r>
      <rPr>
        <b/>
        <sz val="10"/>
        <rFont val="Arial"/>
        <family val="2"/>
      </rPr>
      <t xml:space="preserve"> : Aide demandée pour la 2nde moitié du projet (50% du financement total) : </t>
    </r>
  </si>
  <si>
    <r>
      <rPr>
        <b/>
        <u/>
        <sz val="10"/>
        <rFont val="Arial"/>
        <family val="2"/>
      </rPr>
      <t>Projets de moins de 20 mois</t>
    </r>
    <r>
      <rPr>
        <b/>
        <sz val="10"/>
        <rFont val="Arial"/>
        <family val="2"/>
      </rPr>
      <t xml:space="preserve"> : Aide demandée sur la période totale du projet (100% du financement)
</t>
    </r>
    <r>
      <rPr>
        <b/>
        <u/>
        <sz val="10"/>
        <rFont val="Arial"/>
        <family val="2"/>
      </rPr>
      <t>Projets de plus de 20 moi</t>
    </r>
    <r>
      <rPr>
        <b/>
        <sz val="10"/>
        <rFont val="Arial"/>
        <family val="2"/>
      </rPr>
      <t>s : Aide demandée pour la première moitié du projet (50% du financement total)</t>
    </r>
  </si>
  <si>
    <r>
      <t xml:space="preserve">2-4. Les projets de 20 mois et plus feront l’objet d’un financement en deux fois. Les deux tranches de financement sont égales et correspondent à 50% du financement total. Cette règle de répartition ne pourra pas être modifiée. </t>
    </r>
    <r>
      <rPr>
        <sz val="10"/>
        <rFont val="Arial"/>
        <family val="2"/>
      </rPr>
      <t>L'onglet "F - Répartition par tranche" devra être rempli en conséquence.</t>
    </r>
  </si>
  <si>
    <t>Les projets de 20 mois et plus feront l’objet d’un financement en deux fois et seront donc découpés en 2 tranches égales.
Exemple : pour un projet de 24 mois : tranche 1 (période de 0 à 12 mois) et tranche 2 (période de 13 à 24 mois), chaque tranche correspondant à 50% du financement.</t>
  </si>
  <si>
    <t xml:space="preserve">4 - Onglet "F - Répartition par tranche" </t>
  </si>
  <si>
    <t xml:space="preserve">5 - Onglet "G - Synthèse budgétaire du projet"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</si>
</sst>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0.00\ &quot;€&quot;;[Red]\-#,##0.00\ &quot;€&quot;"/>
    <numFmt numFmtId="44" formatCode="_-* #,##0.00\ &quot;€&quot;_-;\-* #,##0.00\ &quot;€&quot;_-;_-* &quot;-&quot;??\ &quot;€&quot;_-;_-@_-"/>
  </numFmts>
  <fonts count="55" x14ac:knownFonts="1">
    <font>
      <sz val="11"/>
      <color theme="1"/>
      <name val="Calibri"/>
      <family val="2"/>
      <scheme val="minor"/>
    </font>
    <font>
      <sz val="10"/>
      <name val="Arial"/>
      <family val="2"/>
    </font>
    <font>
      <sz val="11"/>
      <name val="Arial"/>
      <family val="2"/>
    </font>
    <font>
      <b/>
      <sz val="10"/>
      <name val="Arial"/>
      <family val="2"/>
    </font>
    <font>
      <b/>
      <sz val="13"/>
      <name val="Arial"/>
      <family val="2"/>
    </font>
    <font>
      <b/>
      <sz val="11"/>
      <name val="Arial"/>
      <family val="2"/>
    </font>
    <font>
      <b/>
      <sz val="10"/>
      <color indexed="12"/>
      <name val="Arial"/>
      <family val="2"/>
    </font>
    <font>
      <b/>
      <sz val="10"/>
      <color indexed="10"/>
      <name val="Arial"/>
      <family val="2"/>
    </font>
    <font>
      <sz val="10"/>
      <color indexed="10"/>
      <name val="Arial"/>
      <family val="2"/>
    </font>
    <font>
      <sz val="10"/>
      <color indexed="30"/>
      <name val="Arial"/>
      <family val="2"/>
    </font>
    <font>
      <sz val="10"/>
      <color indexed="12"/>
      <name val="Arial"/>
      <family val="2"/>
    </font>
    <font>
      <b/>
      <u/>
      <sz val="10"/>
      <name val="Arial"/>
      <family val="2"/>
    </font>
    <font>
      <sz val="9"/>
      <name val="Arial"/>
      <family val="2"/>
    </font>
    <font>
      <b/>
      <u/>
      <sz val="11"/>
      <name val="Arial"/>
      <family val="2"/>
    </font>
    <font>
      <b/>
      <u/>
      <sz val="10"/>
      <color indexed="10"/>
      <name val="Arial"/>
      <family val="2"/>
    </font>
    <font>
      <b/>
      <i/>
      <u/>
      <sz val="10"/>
      <color indexed="22"/>
      <name val="Arial"/>
      <family val="2"/>
    </font>
    <font>
      <b/>
      <sz val="12"/>
      <name val="Arial"/>
      <family val="2"/>
    </font>
    <font>
      <b/>
      <sz val="18"/>
      <color indexed="12"/>
      <name val="Arial"/>
      <family val="2"/>
    </font>
    <font>
      <b/>
      <sz val="11"/>
      <color indexed="9"/>
      <name val="Arial"/>
      <family val="2"/>
    </font>
    <font>
      <b/>
      <sz val="10"/>
      <color indexed="9"/>
      <name val="Arial"/>
      <family val="2"/>
    </font>
    <font>
      <b/>
      <sz val="10.5"/>
      <color indexed="9"/>
      <name val="Arial"/>
      <family val="2"/>
    </font>
    <font>
      <b/>
      <sz val="8"/>
      <name val="Arial"/>
      <family val="2"/>
    </font>
    <font>
      <sz val="8"/>
      <name val="Arial"/>
      <family val="2"/>
    </font>
    <font>
      <b/>
      <sz val="11"/>
      <color indexed="12"/>
      <name val="Arial"/>
      <family val="2"/>
    </font>
    <font>
      <b/>
      <i/>
      <sz val="10"/>
      <color indexed="12"/>
      <name val="Arial"/>
      <family val="2"/>
    </font>
    <font>
      <b/>
      <sz val="9"/>
      <color indexed="12"/>
      <name val="Arial"/>
      <family val="2"/>
    </font>
    <font>
      <b/>
      <sz val="9"/>
      <color indexed="81"/>
      <name val="Arial"/>
      <family val="2"/>
    </font>
    <font>
      <b/>
      <sz val="10"/>
      <color indexed="10"/>
      <name val="Arial"/>
      <family val="2"/>
    </font>
    <font>
      <b/>
      <u/>
      <sz val="18"/>
      <name val="Arial"/>
      <family val="2"/>
    </font>
    <font>
      <b/>
      <sz val="10"/>
      <color indexed="30"/>
      <name val="Arial"/>
      <family val="2"/>
    </font>
    <font>
      <sz val="8"/>
      <name val="Verdana"/>
      <family val="2"/>
    </font>
    <font>
      <b/>
      <i/>
      <sz val="11"/>
      <name val="Arial"/>
      <family val="2"/>
    </font>
    <font>
      <u/>
      <sz val="11"/>
      <color theme="10"/>
      <name val="Calibri"/>
      <family val="2"/>
      <scheme val="minor"/>
    </font>
    <font>
      <u/>
      <sz val="11"/>
      <color theme="11"/>
      <name val="Calibri"/>
      <family val="2"/>
      <scheme val="minor"/>
    </font>
    <font>
      <b/>
      <sz val="10"/>
      <color rgb="FFFF0000"/>
      <name val="Arial"/>
      <family val="2"/>
    </font>
    <font>
      <b/>
      <sz val="11"/>
      <color rgb="FF0000FF"/>
      <name val="Arial"/>
      <family val="2"/>
    </font>
    <font>
      <b/>
      <u/>
      <sz val="11"/>
      <color rgb="FF0000FF"/>
      <name val="Arial"/>
      <family val="2"/>
    </font>
    <font>
      <b/>
      <sz val="11"/>
      <color indexed="63"/>
      <name val="Arial"/>
      <family val="2"/>
    </font>
    <font>
      <b/>
      <sz val="11"/>
      <color theme="1"/>
      <name val="Arial"/>
      <family val="2"/>
    </font>
    <font>
      <b/>
      <sz val="14"/>
      <color theme="0"/>
      <name val="Arial"/>
      <family val="2"/>
    </font>
    <font>
      <sz val="10"/>
      <color rgb="FFC00000"/>
      <name val="Arial"/>
      <family val="2"/>
    </font>
    <font>
      <sz val="10"/>
      <color theme="1"/>
      <name val="Arial"/>
      <family val="2"/>
    </font>
    <font>
      <sz val="11"/>
      <color indexed="8"/>
      <name val="Calibri"/>
      <family val="2"/>
    </font>
    <font>
      <sz val="10"/>
      <color indexed="8"/>
      <name val="Arial"/>
      <family val="2"/>
    </font>
    <font>
      <b/>
      <sz val="11"/>
      <color rgb="FFFF0000"/>
      <name val="Arial"/>
      <family val="2"/>
    </font>
    <font>
      <b/>
      <sz val="12"/>
      <color indexed="9"/>
      <name val="Arial"/>
      <family val="2"/>
    </font>
    <font>
      <b/>
      <sz val="11"/>
      <color theme="0"/>
      <name val="Arial"/>
      <family val="2"/>
    </font>
    <font>
      <b/>
      <sz val="13"/>
      <color theme="0"/>
      <name val="Arial"/>
      <family val="2"/>
    </font>
    <font>
      <b/>
      <sz val="12"/>
      <color theme="0"/>
      <name val="Arial"/>
      <family val="2"/>
    </font>
    <font>
      <b/>
      <sz val="12"/>
      <color rgb="FFC00000"/>
      <name val="Arial"/>
      <family val="2"/>
    </font>
    <font>
      <b/>
      <sz val="10"/>
      <color theme="0"/>
      <name val="Arial"/>
      <family val="2"/>
    </font>
    <font>
      <sz val="9"/>
      <color theme="0"/>
      <name val="Arial"/>
      <family val="2"/>
    </font>
    <font>
      <b/>
      <sz val="9"/>
      <color theme="0"/>
      <name val="Arial"/>
      <family val="2"/>
    </font>
    <font>
      <sz val="10"/>
      <color theme="0"/>
      <name val="Arial"/>
      <family val="2"/>
    </font>
    <font>
      <u/>
      <sz val="10"/>
      <name val="Arial"/>
      <family val="2"/>
    </font>
  </fonts>
  <fills count="15">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41"/>
        <bgColor indexed="64"/>
      </patternFill>
    </fill>
    <fill>
      <patternFill patternType="solid">
        <fgColor indexed="22"/>
        <bgColor indexed="64"/>
      </patternFill>
    </fill>
    <fill>
      <patternFill patternType="solid">
        <fgColor indexed="27"/>
        <bgColor indexed="64"/>
      </patternFill>
    </fill>
    <fill>
      <patternFill patternType="solid">
        <fgColor theme="1"/>
        <bgColor indexed="64"/>
      </patternFill>
    </fill>
    <fill>
      <patternFill patternType="solid">
        <fgColor theme="0"/>
        <bgColor indexed="64"/>
      </patternFill>
    </fill>
    <fill>
      <patternFill patternType="solid">
        <fgColor rgb="FFFFC452"/>
        <bgColor indexed="64"/>
      </patternFill>
    </fill>
    <fill>
      <patternFill patternType="solid">
        <fgColor rgb="FFC0C0C0"/>
        <bgColor indexed="64"/>
      </patternFill>
    </fill>
    <fill>
      <patternFill patternType="solid">
        <fgColor indexed="9"/>
        <bgColor auto="1"/>
      </patternFill>
    </fill>
    <fill>
      <patternFill patternType="solid">
        <fgColor indexed="8"/>
        <bgColor auto="1"/>
      </patternFill>
    </fill>
    <fill>
      <patternFill patternType="solid">
        <fgColor theme="0" tint="-0.34998626667073579"/>
        <bgColor indexed="64"/>
      </patternFill>
    </fill>
    <fill>
      <patternFill patternType="solid">
        <fgColor theme="8" tint="0.79998168889431442"/>
        <bgColor indexed="64"/>
      </patternFill>
    </fill>
  </fills>
  <borders count="87">
    <border>
      <left/>
      <right/>
      <top/>
      <bottom/>
      <diagonal/>
    </border>
    <border>
      <left/>
      <right/>
      <top/>
      <bottom style="thin">
        <color auto="1"/>
      </bottom>
      <diagonal/>
    </border>
    <border>
      <left style="thin">
        <color auto="1"/>
      </left>
      <right/>
      <top/>
      <bottom/>
      <diagonal/>
    </border>
    <border>
      <left/>
      <right style="thin">
        <color auto="1"/>
      </right>
      <top/>
      <bottom/>
      <diagonal/>
    </border>
    <border>
      <left/>
      <right/>
      <top style="medium">
        <color auto="1"/>
      </top>
      <bottom/>
      <diagonal/>
    </border>
    <border>
      <left style="medium">
        <color auto="1"/>
      </left>
      <right/>
      <top style="medium">
        <color auto="1"/>
      </top>
      <bottom/>
      <diagonal/>
    </border>
    <border>
      <left style="medium">
        <color indexed="9"/>
      </left>
      <right style="medium">
        <color indexed="9"/>
      </right>
      <top style="medium">
        <color auto="1"/>
      </top>
      <bottom style="medium">
        <color auto="1"/>
      </bottom>
      <diagonal/>
    </border>
    <border>
      <left style="medium">
        <color indexed="9"/>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thin">
        <color auto="1"/>
      </left>
      <right style="thin">
        <color auto="1"/>
      </right>
      <top/>
      <bottom style="thin">
        <color auto="1"/>
      </bottom>
      <diagonal/>
    </border>
    <border>
      <left style="medium">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diagonal/>
    </border>
    <border>
      <left/>
      <right style="medium">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right style="thin">
        <color auto="1"/>
      </right>
      <top/>
      <bottom style="thin">
        <color auto="1"/>
      </bottom>
      <diagonal/>
    </border>
    <border>
      <left style="thin">
        <color auto="1"/>
      </left>
      <right/>
      <top style="thin">
        <color auto="1"/>
      </top>
      <bottom/>
      <diagonal/>
    </border>
    <border>
      <left style="medium">
        <color indexed="9"/>
      </left>
      <right/>
      <top style="medium">
        <color indexed="9"/>
      </top>
      <bottom style="medium">
        <color indexed="9"/>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style="medium">
        <color indexed="9"/>
      </left>
      <right/>
      <top/>
      <bottom style="medium">
        <color indexed="9"/>
      </bottom>
      <diagonal/>
    </border>
    <border>
      <left/>
      <right/>
      <top/>
      <bottom style="medium">
        <color indexed="9"/>
      </bottom>
      <diagonal/>
    </border>
    <border>
      <left/>
      <right style="medium">
        <color indexed="9"/>
      </right>
      <top/>
      <bottom style="medium">
        <color indexed="9"/>
      </bottom>
      <diagonal/>
    </border>
    <border>
      <left/>
      <right style="medium">
        <color auto="1"/>
      </right>
      <top style="medium">
        <color auto="1"/>
      </top>
      <bottom style="medium">
        <color auto="1"/>
      </bottom>
      <diagonal/>
    </border>
    <border>
      <left style="medium">
        <color auto="1"/>
      </left>
      <right style="thin">
        <color auto="1"/>
      </right>
      <top/>
      <bottom/>
      <diagonal/>
    </border>
    <border>
      <left style="medium">
        <color auto="1"/>
      </left>
      <right/>
      <top/>
      <bottom/>
      <diagonal/>
    </border>
    <border>
      <left style="thin">
        <color auto="1"/>
      </left>
      <right style="thin">
        <color auto="1"/>
      </right>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bottom style="medium">
        <color auto="1"/>
      </bottom>
      <diagonal/>
    </border>
    <border>
      <left/>
      <right style="medium">
        <color auto="1"/>
      </right>
      <top style="thin">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bottom style="medium">
        <color indexed="8"/>
      </bottom>
      <diagonal/>
    </border>
    <border>
      <left/>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style="medium">
        <color indexed="64"/>
      </top>
      <bottom/>
      <diagonal/>
    </border>
    <border>
      <left style="thin">
        <color auto="1"/>
      </left>
      <right style="thin">
        <color auto="1"/>
      </right>
      <top style="medium">
        <color auto="1"/>
      </top>
      <bottom/>
      <diagonal/>
    </border>
    <border>
      <left style="medium">
        <color indexed="64"/>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indexed="64"/>
      </right>
      <top style="medium">
        <color auto="1"/>
      </top>
      <bottom style="thin">
        <color auto="1"/>
      </bottom>
      <diagonal/>
    </border>
  </borders>
  <cellStyleXfs count="93">
    <xf numFmtId="0" fontId="0"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42" fillId="0" borderId="0" applyNumberFormat="0" applyFill="0" applyBorder="0" applyProtection="0"/>
  </cellStyleXfs>
  <cellXfs count="391">
    <xf numFmtId="0" fontId="0" fillId="0" borderId="0" xfId="0"/>
    <xf numFmtId="49" fontId="1" fillId="0" borderId="0" xfId="2" applyNumberFormat="1" applyProtection="1"/>
    <xf numFmtId="0" fontId="1" fillId="0" borderId="0" xfId="2" applyProtection="1"/>
    <xf numFmtId="0" fontId="1" fillId="0" borderId="0" xfId="2" applyAlignment="1">
      <alignment vertical="center" wrapText="1"/>
    </xf>
    <xf numFmtId="49" fontId="1" fillId="0" borderId="1" xfId="2" applyNumberFormat="1" applyBorder="1" applyAlignment="1" applyProtection="1"/>
    <xf numFmtId="0" fontId="4" fillId="0" borderId="2" xfId="2" applyFont="1" applyFill="1" applyBorder="1" applyAlignment="1" applyProtection="1">
      <alignment horizontal="center" vertical="center" wrapText="1"/>
    </xf>
    <xf numFmtId="0" fontId="4" fillId="0" borderId="0" xfId="2" applyFont="1" applyFill="1" applyBorder="1" applyAlignment="1" applyProtection="1">
      <alignment horizontal="center" vertical="center"/>
    </xf>
    <xf numFmtId="0" fontId="4" fillId="0" borderId="3" xfId="2" applyFont="1" applyFill="1" applyBorder="1" applyAlignment="1" applyProtection="1">
      <alignment horizontal="center" vertical="center"/>
    </xf>
    <xf numFmtId="0" fontId="6" fillId="0" borderId="2" xfId="2" applyFont="1" applyFill="1" applyBorder="1" applyAlignment="1" applyProtection="1">
      <alignment horizontal="center" vertical="center"/>
    </xf>
    <xf numFmtId="49" fontId="5" fillId="2" borderId="2" xfId="2" applyNumberFormat="1" applyFont="1" applyFill="1" applyBorder="1" applyAlignment="1" applyProtection="1">
      <alignment horizontal="left" vertical="top"/>
    </xf>
    <xf numFmtId="0" fontId="1" fillId="0" borderId="0" xfId="2"/>
    <xf numFmtId="0" fontId="5" fillId="0" borderId="2" xfId="2" applyFont="1" applyBorder="1" applyAlignment="1" applyProtection="1">
      <alignment vertical="top"/>
    </xf>
    <xf numFmtId="0" fontId="11" fillId="2" borderId="0" xfId="2" applyFont="1" applyFill="1" applyBorder="1" applyAlignment="1" applyProtection="1">
      <alignment vertical="top" wrapText="1"/>
    </xf>
    <xf numFmtId="0" fontId="11" fillId="2" borderId="3" xfId="2" applyFont="1" applyFill="1" applyBorder="1" applyAlignment="1" applyProtection="1">
      <alignment vertical="top" wrapText="1"/>
    </xf>
    <xf numFmtId="0" fontId="1" fillId="0" borderId="0" xfId="2" applyAlignment="1">
      <alignment vertical="top"/>
    </xf>
    <xf numFmtId="0" fontId="2" fillId="0" borderId="2" xfId="2" applyFont="1" applyBorder="1" applyAlignment="1" applyProtection="1">
      <alignment vertical="top"/>
    </xf>
    <xf numFmtId="49" fontId="2" fillId="0" borderId="2" xfId="2" applyNumberFormat="1" applyFont="1" applyFill="1" applyBorder="1" applyAlignment="1" applyProtection="1">
      <alignment vertical="top" wrapText="1"/>
    </xf>
    <xf numFmtId="0" fontId="13" fillId="2" borderId="0" xfId="2" applyFont="1" applyFill="1" applyBorder="1" applyAlignment="1" applyProtection="1">
      <alignment vertical="top"/>
    </xf>
    <xf numFmtId="0" fontId="14" fillId="2" borderId="0" xfId="2" applyFont="1" applyFill="1" applyBorder="1" applyAlignment="1" applyProtection="1">
      <alignment vertical="top"/>
    </xf>
    <xf numFmtId="0" fontId="14" fillId="2" borderId="3" xfId="2" applyFont="1" applyFill="1" applyBorder="1" applyAlignment="1" applyProtection="1">
      <alignment vertical="top"/>
    </xf>
    <xf numFmtId="49" fontId="2" fillId="0" borderId="0" xfId="2" applyNumberFormat="1" applyFont="1"/>
    <xf numFmtId="49" fontId="1" fillId="0" borderId="0" xfId="2" applyNumberFormat="1"/>
    <xf numFmtId="0" fontId="1" fillId="0" borderId="0" xfId="2" applyFont="1"/>
    <xf numFmtId="0" fontId="16" fillId="0" borderId="0" xfId="2" applyFont="1" applyBorder="1" applyAlignment="1">
      <alignment horizontal="center" vertical="center" wrapText="1"/>
    </xf>
    <xf numFmtId="0" fontId="16" fillId="0" borderId="4" xfId="2" applyFont="1" applyBorder="1" applyAlignment="1">
      <alignment horizontal="center" vertical="center" wrapText="1"/>
    </xf>
    <xf numFmtId="0" fontId="1" fillId="0" borderId="0" xfId="2" applyFont="1" applyAlignment="1">
      <alignment horizontal="center" vertical="center" wrapText="1"/>
    </xf>
    <xf numFmtId="0" fontId="17" fillId="0" borderId="0" xfId="2" applyFont="1" applyBorder="1" applyAlignment="1">
      <alignment horizontal="center" vertical="center" wrapText="1"/>
    </xf>
    <xf numFmtId="0" fontId="6" fillId="0" borderId="0" xfId="2" applyFont="1"/>
    <xf numFmtId="0" fontId="1" fillId="0" borderId="0" xfId="2" applyAlignment="1">
      <alignment horizontal="center" vertical="center" wrapText="1"/>
    </xf>
    <xf numFmtId="0" fontId="1" fillId="0" borderId="0" xfId="2" applyFill="1" applyBorder="1"/>
    <xf numFmtId="0" fontId="18" fillId="3" borderId="5" xfId="2" applyFont="1" applyFill="1" applyBorder="1" applyAlignment="1">
      <alignment horizontal="left" vertical="center"/>
    </xf>
    <xf numFmtId="0" fontId="19" fillId="3" borderId="5" xfId="2" applyFont="1" applyFill="1" applyBorder="1" applyAlignment="1">
      <alignment horizontal="center" vertical="center"/>
    </xf>
    <xf numFmtId="0" fontId="19" fillId="3" borderId="4" xfId="2" applyFont="1" applyFill="1" applyBorder="1" applyAlignment="1">
      <alignment horizontal="center" vertical="center" wrapText="1"/>
    </xf>
    <xf numFmtId="0" fontId="19" fillId="3" borderId="6" xfId="2" applyFont="1" applyFill="1" applyBorder="1" applyAlignment="1">
      <alignment horizontal="center" vertical="center" wrapText="1"/>
    </xf>
    <xf numFmtId="0" fontId="20" fillId="3" borderId="7" xfId="2" applyFont="1" applyFill="1" applyBorder="1" applyAlignment="1">
      <alignment horizontal="center" vertical="center" wrapText="1"/>
    </xf>
    <xf numFmtId="0" fontId="5" fillId="0" borderId="8" xfId="2" applyFont="1" applyFill="1" applyBorder="1" applyAlignment="1">
      <alignment vertical="center"/>
    </xf>
    <xf numFmtId="0" fontId="21" fillId="0" borderId="9" xfId="2" applyFont="1" applyFill="1" applyBorder="1" applyAlignment="1">
      <alignment horizontal="center" vertical="center" wrapText="1"/>
    </xf>
    <xf numFmtId="49" fontId="21" fillId="0" borderId="9" xfId="2" applyNumberFormat="1" applyFont="1" applyFill="1" applyBorder="1" applyAlignment="1">
      <alignment horizontal="center" vertical="center" wrapText="1"/>
    </xf>
    <xf numFmtId="4" fontId="5" fillId="0" borderId="10" xfId="2" applyNumberFormat="1" applyFont="1" applyFill="1" applyBorder="1" applyAlignment="1">
      <alignment horizontal="right" vertical="center" wrapText="1"/>
    </xf>
    <xf numFmtId="4" fontId="23" fillId="0" borderId="10" xfId="2" applyNumberFormat="1" applyFont="1" applyFill="1" applyBorder="1" applyAlignment="1">
      <alignment horizontal="right" vertical="center" wrapText="1"/>
    </xf>
    <xf numFmtId="4" fontId="1" fillId="4" borderId="11" xfId="2" applyNumberFormat="1" applyFill="1" applyBorder="1" applyAlignment="1" applyProtection="1">
      <alignment horizontal="right" vertical="center"/>
      <protection locked="0"/>
    </xf>
    <xf numFmtId="0" fontId="3" fillId="0" borderId="13" xfId="2" applyFont="1" applyFill="1" applyBorder="1" applyAlignment="1">
      <alignment vertical="center"/>
    </xf>
    <xf numFmtId="4" fontId="1" fillId="4" borderId="13" xfId="2" applyNumberFormat="1" applyFill="1" applyBorder="1" applyAlignment="1" applyProtection="1">
      <alignment vertical="center"/>
      <protection locked="0"/>
    </xf>
    <xf numFmtId="4" fontId="3" fillId="0" borderId="16" xfId="2" applyNumberFormat="1" applyFont="1" applyBorder="1" applyAlignment="1">
      <alignment vertical="center"/>
    </xf>
    <xf numFmtId="0" fontId="2" fillId="0" borderId="17" xfId="2" applyFont="1" applyFill="1" applyBorder="1" applyAlignment="1">
      <alignment vertical="center"/>
    </xf>
    <xf numFmtId="0" fontId="2" fillId="0" borderId="18" xfId="2" applyFont="1" applyFill="1" applyBorder="1" applyAlignment="1">
      <alignment vertical="center"/>
    </xf>
    <xf numFmtId="0" fontId="2" fillId="0" borderId="20" xfId="2" applyFont="1" applyFill="1" applyBorder="1" applyAlignment="1">
      <alignment vertical="center"/>
    </xf>
    <xf numFmtId="0" fontId="2" fillId="0" borderId="21" xfId="2" applyFont="1" applyFill="1" applyBorder="1" applyAlignment="1">
      <alignment vertical="center"/>
    </xf>
    <xf numFmtId="0" fontId="2" fillId="0" borderId="23" xfId="2" applyFont="1" applyFill="1" applyBorder="1" applyAlignment="1">
      <alignment vertical="center"/>
    </xf>
    <xf numFmtId="0" fontId="2" fillId="0" borderId="24" xfId="2" applyFont="1" applyFill="1" applyBorder="1" applyAlignment="1">
      <alignment vertical="center"/>
    </xf>
    <xf numFmtId="0" fontId="5" fillId="0" borderId="26" xfId="2" applyFont="1" applyFill="1" applyBorder="1" applyAlignment="1">
      <alignment vertical="center"/>
    </xf>
    <xf numFmtId="0" fontId="2" fillId="0" borderId="27" xfId="2" applyFont="1" applyFill="1" applyBorder="1" applyAlignment="1">
      <alignment vertical="center"/>
    </xf>
    <xf numFmtId="4" fontId="5" fillId="0" borderId="29" xfId="2" applyNumberFormat="1" applyFont="1" applyBorder="1" applyAlignment="1">
      <alignment vertical="center"/>
    </xf>
    <xf numFmtId="4" fontId="23" fillId="0" borderId="29" xfId="2" applyNumberFormat="1" applyFont="1" applyFill="1" applyBorder="1" applyAlignment="1">
      <alignment vertical="center"/>
    </xf>
    <xf numFmtId="0" fontId="3" fillId="0" borderId="0" xfId="2" applyFont="1" applyFill="1" applyBorder="1" applyAlignment="1">
      <alignment horizontal="right" vertical="center" wrapText="1"/>
    </xf>
    <xf numFmtId="0" fontId="5" fillId="0" borderId="30" xfId="2" applyFont="1" applyFill="1" applyBorder="1" applyAlignment="1">
      <alignment horizontal="center" vertical="center"/>
    </xf>
    <xf numFmtId="10" fontId="5" fillId="0" borderId="31" xfId="3" applyNumberFormat="1" applyFont="1" applyFill="1" applyBorder="1" applyAlignment="1">
      <alignment vertical="center"/>
    </xf>
    <xf numFmtId="8" fontId="24" fillId="0" borderId="0" xfId="2" applyNumberFormat="1" applyFont="1" applyFill="1" applyBorder="1"/>
    <xf numFmtId="0" fontId="5" fillId="0" borderId="0" xfId="2" applyFont="1" applyFill="1" applyBorder="1" applyAlignment="1">
      <alignment horizontal="center" vertical="center"/>
    </xf>
    <xf numFmtId="0" fontId="5" fillId="0" borderId="0" xfId="3" applyNumberFormat="1" applyFont="1" applyFill="1" applyBorder="1" applyAlignment="1">
      <alignment vertical="center"/>
    </xf>
    <xf numFmtId="9" fontId="3" fillId="0" borderId="0" xfId="3" applyFont="1" applyFill="1" applyBorder="1"/>
    <xf numFmtId="0" fontId="3" fillId="0" borderId="32" xfId="2" applyFont="1" applyFill="1" applyBorder="1" applyAlignment="1" applyProtection="1">
      <alignment horizontal="center" vertical="center" wrapText="1"/>
    </xf>
    <xf numFmtId="0" fontId="3" fillId="0" borderId="33" xfId="2" applyFont="1" applyFill="1" applyBorder="1" applyAlignment="1" applyProtection="1">
      <alignment horizontal="center" vertical="center" wrapText="1"/>
    </xf>
    <xf numFmtId="0" fontId="12" fillId="4" borderId="9" xfId="2" applyFont="1" applyFill="1" applyBorder="1" applyAlignment="1" applyProtection="1">
      <alignment vertical="center" wrapText="1"/>
      <protection locked="0"/>
    </xf>
    <xf numFmtId="4" fontId="12" fillId="4" borderId="9" xfId="2" applyNumberFormat="1" applyFont="1" applyFill="1" applyBorder="1" applyAlignment="1" applyProtection="1">
      <alignment vertical="center" wrapText="1"/>
      <protection locked="0"/>
    </xf>
    <xf numFmtId="0" fontId="12" fillId="4" borderId="34" xfId="2" applyFont="1" applyFill="1" applyBorder="1" applyAlignment="1" applyProtection="1">
      <alignment vertical="center" wrapText="1"/>
      <protection locked="0"/>
    </xf>
    <xf numFmtId="0" fontId="12" fillId="0" borderId="0" xfId="2" applyFont="1"/>
    <xf numFmtId="0" fontId="25" fillId="0" borderId="0" xfId="2" applyFont="1"/>
    <xf numFmtId="0" fontId="12" fillId="4" borderId="13" xfId="2" applyFont="1" applyFill="1" applyBorder="1" applyAlignment="1" applyProtection="1">
      <alignment vertical="center" wrapText="1"/>
      <protection locked="0"/>
    </xf>
    <xf numFmtId="4" fontId="12" fillId="4" borderId="13" xfId="2" applyNumberFormat="1" applyFont="1" applyFill="1" applyBorder="1" applyAlignment="1" applyProtection="1">
      <alignment vertical="center" wrapText="1"/>
      <protection locked="0"/>
    </xf>
    <xf numFmtId="0" fontId="12" fillId="4" borderId="35" xfId="2" applyFont="1" applyFill="1" applyBorder="1" applyAlignment="1" applyProtection="1">
      <alignment vertical="center" wrapText="1"/>
      <protection locked="0"/>
    </xf>
    <xf numFmtId="0" fontId="12" fillId="4" borderId="36" xfId="2" applyFont="1" applyFill="1" applyBorder="1" applyAlignment="1" applyProtection="1">
      <alignment vertical="center" wrapText="1"/>
      <protection locked="0"/>
    </xf>
    <xf numFmtId="4" fontId="12" fillId="4" borderId="36" xfId="2" applyNumberFormat="1" applyFont="1" applyFill="1" applyBorder="1" applyAlignment="1" applyProtection="1">
      <alignment vertical="center" wrapText="1"/>
      <protection locked="0"/>
    </xf>
    <xf numFmtId="0" fontId="12" fillId="4" borderId="37" xfId="2" applyFont="1" applyFill="1" applyBorder="1" applyAlignment="1" applyProtection="1">
      <alignment vertical="center" wrapText="1"/>
      <protection locked="0"/>
    </xf>
    <xf numFmtId="0" fontId="1" fillId="5" borderId="38" xfId="2" applyFill="1" applyBorder="1" applyProtection="1"/>
    <xf numFmtId="4" fontId="3" fillId="0" borderId="38" xfId="2" applyNumberFormat="1" applyFont="1" applyBorder="1" applyAlignment="1" applyProtection="1">
      <alignment vertical="center"/>
    </xf>
    <xf numFmtId="0" fontId="1" fillId="5" borderId="39" xfId="2" applyFill="1" applyBorder="1" applyProtection="1"/>
    <xf numFmtId="0" fontId="27" fillId="0" borderId="0" xfId="2" applyFont="1" applyBorder="1" applyAlignment="1" applyProtection="1">
      <alignment horizontal="centerContinuous" vertical="center"/>
    </xf>
    <xf numFmtId="0" fontId="28" fillId="0" borderId="0" xfId="2" applyFont="1" applyBorder="1" applyAlignment="1" applyProtection="1">
      <alignment horizontal="centerContinuous" vertical="center" wrapText="1"/>
    </xf>
    <xf numFmtId="0" fontId="17" fillId="0" borderId="0" xfId="2" applyFont="1" applyBorder="1" applyAlignment="1" applyProtection="1">
      <alignment horizontal="centerContinuous" vertical="center" wrapText="1"/>
    </xf>
    <xf numFmtId="0" fontId="1" fillId="0" borderId="0" xfId="2" applyAlignment="1" applyProtection="1">
      <alignment horizontal="center" vertical="center" wrapText="1"/>
    </xf>
    <xf numFmtId="0" fontId="17" fillId="0" borderId="0" xfId="2" applyFont="1" applyBorder="1" applyAlignment="1" applyProtection="1">
      <alignment horizontal="center" vertical="center" wrapText="1"/>
    </xf>
    <xf numFmtId="0" fontId="6" fillId="0" borderId="0" xfId="2" applyFont="1" applyProtection="1"/>
    <xf numFmtId="0" fontId="1" fillId="0" borderId="0" xfId="2" applyFill="1" applyBorder="1" applyProtection="1"/>
    <xf numFmtId="4" fontId="3" fillId="0" borderId="14" xfId="2" applyNumberFormat="1" applyFont="1" applyFill="1" applyBorder="1" applyAlignment="1" applyProtection="1">
      <alignment vertical="center"/>
    </xf>
    <xf numFmtId="0" fontId="1" fillId="0" borderId="0" xfId="2" applyAlignment="1">
      <alignment vertical="center"/>
    </xf>
    <xf numFmtId="0" fontId="5" fillId="0" borderId="0" xfId="2" applyFont="1" applyBorder="1" applyAlignment="1">
      <alignment horizontal="center" vertical="center" wrapText="1"/>
    </xf>
    <xf numFmtId="0" fontId="3" fillId="0" borderId="0" xfId="2" applyFont="1" applyFill="1" applyBorder="1" applyAlignment="1">
      <alignment vertical="center"/>
    </xf>
    <xf numFmtId="0" fontId="3" fillId="0" borderId="0" xfId="2" applyFont="1" applyBorder="1" applyAlignment="1">
      <alignment vertical="center"/>
    </xf>
    <xf numFmtId="0" fontId="3" fillId="0" borderId="29" xfId="2" applyFont="1" applyFill="1" applyBorder="1" applyAlignment="1">
      <alignment horizontal="left" vertical="center"/>
    </xf>
    <xf numFmtId="0" fontId="3" fillId="0" borderId="39" xfId="2" applyFont="1" applyFill="1" applyBorder="1" applyAlignment="1">
      <alignment horizontal="center" vertical="center" wrapText="1"/>
    </xf>
    <xf numFmtId="0" fontId="1" fillId="0" borderId="43" xfId="2" applyFont="1" applyBorder="1" applyAlignment="1">
      <alignment horizontal="left" vertical="center" wrapText="1"/>
    </xf>
    <xf numFmtId="4" fontId="1" fillId="4" borderId="11" xfId="2" applyNumberFormat="1" applyFill="1" applyBorder="1" applyAlignment="1" applyProtection="1">
      <alignment vertical="center"/>
      <protection locked="0"/>
    </xf>
    <xf numFmtId="4" fontId="1" fillId="4" borderId="40" xfId="2" applyNumberFormat="1" applyFill="1" applyBorder="1" applyAlignment="1" applyProtection="1">
      <alignment vertical="center"/>
      <protection locked="0"/>
    </xf>
    <xf numFmtId="4" fontId="5" fillId="0" borderId="45" xfId="2" applyNumberFormat="1" applyFont="1" applyBorder="1" applyAlignment="1">
      <alignment vertical="center"/>
    </xf>
    <xf numFmtId="0" fontId="1" fillId="0" borderId="17" xfId="2" applyFont="1" applyBorder="1" applyAlignment="1">
      <alignment horizontal="left" vertical="center" wrapText="1"/>
    </xf>
    <xf numFmtId="0" fontId="1" fillId="0" borderId="20" xfId="2" applyFont="1" applyBorder="1" applyAlignment="1">
      <alignment horizontal="left" vertical="center" wrapText="1"/>
    </xf>
    <xf numFmtId="4" fontId="1" fillId="4" borderId="36" xfId="2" applyNumberFormat="1" applyFill="1" applyBorder="1" applyAlignment="1" applyProtection="1">
      <alignment vertical="center"/>
      <protection locked="0"/>
    </xf>
    <xf numFmtId="0" fontId="1" fillId="0" borderId="23" xfId="2" applyFont="1" applyBorder="1" applyAlignment="1">
      <alignment horizontal="left" vertical="center" wrapText="1"/>
    </xf>
    <xf numFmtId="4" fontId="1" fillId="4" borderId="15" xfId="2" applyNumberFormat="1" applyFill="1" applyBorder="1" applyAlignment="1" applyProtection="1">
      <alignment vertical="center"/>
      <protection locked="0"/>
    </xf>
    <xf numFmtId="0" fontId="5" fillId="0" borderId="26" xfId="2" applyFont="1" applyFill="1" applyBorder="1" applyAlignment="1">
      <alignment horizontal="left" vertical="center" wrapText="1"/>
    </xf>
    <xf numFmtId="4" fontId="5" fillId="0" borderId="26" xfId="2" applyNumberFormat="1" applyFont="1" applyFill="1" applyBorder="1" applyAlignment="1">
      <alignment vertical="center"/>
    </xf>
    <xf numFmtId="4" fontId="5" fillId="0" borderId="38" xfId="2" applyNumberFormat="1" applyFont="1" applyFill="1" applyBorder="1" applyAlignment="1">
      <alignment vertical="center"/>
    </xf>
    <xf numFmtId="4" fontId="5" fillId="0" borderId="39" xfId="2" applyNumberFormat="1" applyFont="1" applyBorder="1" applyAlignment="1">
      <alignment vertical="center"/>
    </xf>
    <xf numFmtId="0" fontId="5" fillId="0" borderId="0" xfId="2" applyFont="1" applyFill="1" applyBorder="1" applyAlignment="1">
      <alignment horizontal="left" vertical="center" wrapText="1"/>
    </xf>
    <xf numFmtId="4" fontId="5" fillId="0" borderId="0" xfId="2" applyNumberFormat="1" applyFont="1" applyFill="1" applyBorder="1" applyAlignment="1">
      <alignment vertical="center"/>
    </xf>
    <xf numFmtId="0" fontId="19" fillId="0" borderId="0" xfId="2" applyFont="1" applyFill="1" applyBorder="1" applyAlignment="1">
      <alignment horizontal="left" vertical="center" wrapText="1"/>
    </xf>
    <xf numFmtId="0" fontId="19" fillId="0" borderId="0" xfId="2" applyFont="1" applyFill="1" applyBorder="1" applyAlignment="1">
      <alignment vertical="center"/>
    </xf>
    <xf numFmtId="0" fontId="1" fillId="0" borderId="0" xfId="2" applyFill="1" applyBorder="1" applyAlignment="1">
      <alignment vertical="center"/>
    </xf>
    <xf numFmtId="0" fontId="1" fillId="0" borderId="0" xfId="2" applyAlignment="1">
      <alignment horizontal="center" vertical="center"/>
    </xf>
    <xf numFmtId="0" fontId="3" fillId="0" borderId="49" xfId="2" applyFont="1" applyFill="1" applyBorder="1" applyAlignment="1">
      <alignment horizontal="center" vertical="center"/>
    </xf>
    <xf numFmtId="0" fontId="3" fillId="0" borderId="38" xfId="2" applyFont="1" applyFill="1" applyBorder="1" applyAlignment="1">
      <alignment horizontal="center" vertical="center"/>
    </xf>
    <xf numFmtId="4" fontId="1" fillId="0" borderId="44" xfId="2" applyNumberFormat="1" applyBorder="1" applyAlignment="1">
      <alignment vertical="center"/>
    </xf>
    <xf numFmtId="4" fontId="1" fillId="0" borderId="11" xfId="2" applyNumberFormat="1" applyBorder="1" applyAlignment="1">
      <alignment vertical="center"/>
    </xf>
    <xf numFmtId="4" fontId="1" fillId="0" borderId="46" xfId="2" applyNumberFormat="1" applyBorder="1" applyAlignment="1">
      <alignment vertical="center"/>
    </xf>
    <xf numFmtId="4" fontId="1" fillId="0" borderId="13" xfId="2" applyNumberFormat="1" applyBorder="1" applyAlignment="1">
      <alignment vertical="center"/>
    </xf>
    <xf numFmtId="4" fontId="1" fillId="0" borderId="47" xfId="2" applyNumberFormat="1" applyBorder="1" applyAlignment="1">
      <alignment vertical="center"/>
    </xf>
    <xf numFmtId="4" fontId="1" fillId="0" borderId="36" xfId="2" applyNumberFormat="1" applyBorder="1" applyAlignment="1">
      <alignment vertical="center"/>
    </xf>
    <xf numFmtId="4" fontId="1" fillId="0" borderId="23" xfId="2" applyNumberFormat="1" applyBorder="1" applyAlignment="1">
      <alignment vertical="center"/>
    </xf>
    <xf numFmtId="4" fontId="1" fillId="0" borderId="15" xfId="2" applyNumberFormat="1" applyBorder="1" applyAlignment="1">
      <alignment vertical="center"/>
    </xf>
    <xf numFmtId="0" fontId="1" fillId="0" borderId="0" xfId="2" applyBorder="1" applyAlignment="1" applyProtection="1">
      <alignment vertical="center"/>
    </xf>
    <xf numFmtId="4" fontId="1" fillId="0" borderId="50" xfId="2" applyNumberFormat="1" applyBorder="1" applyAlignment="1">
      <alignment vertical="center"/>
    </xf>
    <xf numFmtId="4" fontId="1" fillId="4" borderId="51" xfId="2" applyNumberFormat="1" applyFont="1" applyFill="1" applyBorder="1" applyAlignment="1" applyProtection="1">
      <alignment vertical="center"/>
      <protection locked="0"/>
    </xf>
    <xf numFmtId="4" fontId="6" fillId="0" borderId="16" xfId="2" applyNumberFormat="1" applyFont="1" applyFill="1" applyBorder="1" applyAlignment="1">
      <alignment horizontal="right" vertical="center" wrapText="1"/>
    </xf>
    <xf numFmtId="4" fontId="10" fillId="6" borderId="12" xfId="2" applyNumberFormat="1" applyFont="1" applyFill="1" applyBorder="1"/>
    <xf numFmtId="4" fontId="10" fillId="6" borderId="52" xfId="2" applyNumberFormat="1" applyFont="1" applyFill="1" applyBorder="1"/>
    <xf numFmtId="4" fontId="6" fillId="0" borderId="14" xfId="2" applyNumberFormat="1" applyFont="1" applyFill="1" applyBorder="1" applyAlignment="1">
      <alignment horizontal="right" vertical="center" wrapText="1"/>
    </xf>
    <xf numFmtId="0" fontId="3" fillId="0" borderId="0" xfId="2" applyFont="1" applyFill="1" applyBorder="1"/>
    <xf numFmtId="0" fontId="3" fillId="0" borderId="0" xfId="2" applyFont="1" applyBorder="1"/>
    <xf numFmtId="0" fontId="3" fillId="0" borderId="0" xfId="2" applyFont="1" applyBorder="1" applyProtection="1"/>
    <xf numFmtId="0" fontId="3" fillId="0" borderId="0" xfId="2" applyFont="1" applyFill="1" applyBorder="1" applyProtection="1"/>
    <xf numFmtId="0" fontId="5" fillId="0" borderId="0" xfId="2" applyFont="1" applyFill="1" applyBorder="1" applyAlignment="1">
      <alignment vertical="center"/>
    </xf>
    <xf numFmtId="0" fontId="2" fillId="0" borderId="0" xfId="2" applyFont="1" applyAlignment="1">
      <alignment vertical="center"/>
    </xf>
    <xf numFmtId="4" fontId="1" fillId="0" borderId="0" xfId="2" applyNumberFormat="1" applyFill="1" applyBorder="1" applyAlignment="1">
      <alignment vertical="center"/>
    </xf>
    <xf numFmtId="0" fontId="7" fillId="0" borderId="0" xfId="2" applyFont="1" applyAlignment="1">
      <alignment vertical="center" wrapText="1"/>
    </xf>
    <xf numFmtId="9" fontId="27" fillId="0" borderId="0" xfId="3" applyFont="1" applyAlignment="1">
      <alignment vertical="center" wrapText="1"/>
    </xf>
    <xf numFmtId="0" fontId="1" fillId="0" borderId="0" xfId="2" applyFill="1" applyBorder="1" applyAlignment="1">
      <alignment vertical="center" wrapText="1"/>
    </xf>
    <xf numFmtId="0" fontId="3" fillId="0" borderId="0" xfId="0" applyFont="1"/>
    <xf numFmtId="4" fontId="1" fillId="0" borderId="12" xfId="1" applyNumberFormat="1" applyFill="1" applyBorder="1" applyAlignment="1" applyProtection="1">
      <alignment horizontal="right" vertical="center"/>
    </xf>
    <xf numFmtId="4" fontId="1" fillId="0" borderId="14" xfId="1" applyNumberFormat="1" applyFill="1" applyBorder="1" applyAlignment="1" applyProtection="1">
      <alignment horizontal="right" vertical="center"/>
    </xf>
    <xf numFmtId="4" fontId="1" fillId="0" borderId="12" xfId="2" applyNumberFormat="1" applyFill="1" applyBorder="1" applyAlignment="1" applyProtection="1">
      <alignment vertical="center"/>
    </xf>
    <xf numFmtId="4" fontId="1" fillId="0" borderId="14" xfId="2" applyNumberFormat="1" applyFill="1" applyBorder="1" applyAlignment="1" applyProtection="1">
      <alignment vertical="center"/>
    </xf>
    <xf numFmtId="4" fontId="3" fillId="0" borderId="13" xfId="2" applyNumberFormat="1" applyFont="1" applyFill="1" applyBorder="1" applyAlignment="1">
      <alignment horizontal="right" vertical="center"/>
    </xf>
    <xf numFmtId="4" fontId="0" fillId="4" borderId="11" xfId="1" applyNumberFormat="1" applyFont="1" applyFill="1" applyBorder="1" applyAlignment="1" applyProtection="1">
      <alignment horizontal="right" vertical="center"/>
      <protection locked="0"/>
    </xf>
    <xf numFmtId="4" fontId="1" fillId="4" borderId="13" xfId="2" applyNumberFormat="1" applyFill="1" applyBorder="1" applyAlignment="1" applyProtection="1">
      <alignment horizontal="right"/>
      <protection locked="0"/>
    </xf>
    <xf numFmtId="4" fontId="0" fillId="4" borderId="13" xfId="1" applyNumberFormat="1" applyFont="1" applyFill="1" applyBorder="1" applyAlignment="1" applyProtection="1">
      <alignment horizontal="right"/>
      <protection locked="0"/>
    </xf>
    <xf numFmtId="4" fontId="1" fillId="4" borderId="13" xfId="2" applyNumberFormat="1" applyFill="1" applyBorder="1" applyAlignment="1" applyProtection="1">
      <alignment horizontal="right" vertical="center"/>
      <protection locked="0"/>
    </xf>
    <xf numFmtId="49" fontId="5" fillId="0" borderId="2" xfId="2" applyNumberFormat="1" applyFont="1" applyFill="1" applyBorder="1" applyAlignment="1" applyProtection="1">
      <alignment horizontal="left" vertical="top"/>
    </xf>
    <xf numFmtId="0" fontId="5" fillId="0" borderId="0" xfId="2" applyFont="1" applyBorder="1" applyAlignment="1">
      <alignment horizontal="center" vertical="center" wrapText="1"/>
    </xf>
    <xf numFmtId="0" fontId="5" fillId="0" borderId="67" xfId="2" applyFont="1" applyBorder="1" applyAlignment="1">
      <alignment horizontal="center" vertical="center" wrapText="1"/>
    </xf>
    <xf numFmtId="4" fontId="1" fillId="4" borderId="19" xfId="2" applyNumberFormat="1" applyFill="1" applyBorder="1" applyAlignment="1" applyProtection="1">
      <alignment horizontal="right"/>
      <protection locked="0"/>
    </xf>
    <xf numFmtId="4" fontId="1" fillId="4" borderId="53" xfId="2" applyNumberFormat="1" applyFill="1" applyBorder="1" applyAlignment="1" applyProtection="1">
      <alignment horizontal="right" vertical="center"/>
      <protection locked="0"/>
    </xf>
    <xf numFmtId="0" fontId="3" fillId="0" borderId="32" xfId="2" applyFont="1" applyFill="1" applyBorder="1" applyAlignment="1">
      <alignment vertical="center" wrapText="1"/>
    </xf>
    <xf numFmtId="4" fontId="1" fillId="4" borderId="19" xfId="2" applyNumberFormat="1" applyFill="1" applyBorder="1" applyAlignment="1" applyProtection="1">
      <alignment horizontal="right" vertical="center"/>
      <protection locked="0"/>
    </xf>
    <xf numFmtId="4" fontId="1" fillId="4" borderId="36" xfId="2" applyNumberFormat="1" applyFill="1" applyBorder="1" applyAlignment="1" applyProtection="1">
      <alignment horizontal="right" vertical="center"/>
      <protection locked="0"/>
    </xf>
    <xf numFmtId="4" fontId="10" fillId="6" borderId="14" xfId="2" applyNumberFormat="1" applyFont="1" applyFill="1" applyBorder="1"/>
    <xf numFmtId="4" fontId="0" fillId="7" borderId="13" xfId="1" applyNumberFormat="1" applyFont="1" applyFill="1" applyBorder="1" applyAlignment="1" applyProtection="1">
      <alignment horizontal="right"/>
      <protection locked="0"/>
    </xf>
    <xf numFmtId="4" fontId="10" fillId="7" borderId="12" xfId="2" applyNumberFormat="1" applyFont="1" applyFill="1" applyBorder="1"/>
    <xf numFmtId="0" fontId="35" fillId="0" borderId="2" xfId="2" applyFont="1" applyBorder="1" applyAlignment="1" applyProtection="1">
      <alignment vertical="center"/>
    </xf>
    <xf numFmtId="0" fontId="35" fillId="2" borderId="0" xfId="2" applyFont="1" applyFill="1" applyBorder="1" applyAlignment="1" applyProtection="1">
      <alignment vertical="center"/>
    </xf>
    <xf numFmtId="49" fontId="35" fillId="2" borderId="0" xfId="2" applyNumberFormat="1" applyFont="1" applyFill="1" applyBorder="1" applyAlignment="1" applyProtection="1">
      <alignment vertical="center"/>
    </xf>
    <xf numFmtId="49" fontId="35" fillId="2" borderId="2" xfId="2" applyNumberFormat="1" applyFont="1" applyFill="1" applyBorder="1" applyAlignment="1" applyProtection="1">
      <alignment horizontal="left" vertical="center"/>
    </xf>
    <xf numFmtId="49" fontId="35" fillId="2" borderId="0" xfId="2" applyNumberFormat="1" applyFont="1" applyFill="1" applyBorder="1" applyAlignment="1" applyProtection="1">
      <alignment horizontal="left" vertical="center"/>
    </xf>
    <xf numFmtId="0" fontId="6" fillId="2" borderId="0" xfId="2" applyFont="1" applyFill="1" applyBorder="1" applyAlignment="1" applyProtection="1">
      <alignment horizontal="left" vertical="center"/>
    </xf>
    <xf numFmtId="0" fontId="10" fillId="0" borderId="3" xfId="2" applyFont="1" applyBorder="1" applyAlignment="1" applyProtection="1">
      <alignment vertical="center"/>
    </xf>
    <xf numFmtId="49" fontId="8" fillId="0" borderId="0" xfId="2" applyNumberFormat="1" applyFont="1" applyBorder="1" applyAlignment="1" applyProtection="1">
      <alignment horizontal="left" vertical="center" wrapText="1"/>
    </xf>
    <xf numFmtId="0" fontId="8" fillId="0" borderId="0" xfId="2" applyFont="1" applyFill="1" applyBorder="1" applyAlignment="1" applyProtection="1">
      <alignment horizontal="left" vertical="center" wrapText="1"/>
    </xf>
    <xf numFmtId="0" fontId="8" fillId="0" borderId="3" xfId="2" applyFont="1" applyFill="1" applyBorder="1" applyAlignment="1" applyProtection="1">
      <alignment horizontal="left" vertical="center" wrapText="1"/>
    </xf>
    <xf numFmtId="0" fontId="5" fillId="0" borderId="2" xfId="2" applyFont="1" applyBorder="1" applyAlignment="1" applyProtection="1">
      <alignment vertical="center"/>
    </xf>
    <xf numFmtId="0" fontId="35" fillId="0" borderId="2" xfId="2" applyFont="1" applyBorder="1" applyAlignment="1" applyProtection="1">
      <alignment horizontal="left" vertical="center" wrapText="1"/>
    </xf>
    <xf numFmtId="0" fontId="1" fillId="0" borderId="0" xfId="2" applyFont="1" applyBorder="1" applyAlignment="1" applyProtection="1">
      <alignment horizontal="left" vertical="center" wrapText="1"/>
    </xf>
    <xf numFmtId="0" fontId="1" fillId="0" borderId="3" xfId="2" applyFont="1" applyBorder="1" applyAlignment="1" applyProtection="1">
      <alignment horizontal="left" vertical="center" wrapText="1"/>
    </xf>
    <xf numFmtId="0" fontId="35" fillId="0" borderId="0" xfId="2" applyFont="1" applyBorder="1" applyAlignment="1" applyProtection="1">
      <alignment horizontal="left" vertical="center" wrapText="1"/>
    </xf>
    <xf numFmtId="0" fontId="1" fillId="0" borderId="0" xfId="2" applyAlignment="1">
      <alignment horizontal="left" vertical="center" wrapText="1"/>
    </xf>
    <xf numFmtId="0" fontId="1" fillId="0" borderId="0" xfId="2" applyAlignment="1">
      <alignment horizontal="left" vertical="center"/>
    </xf>
    <xf numFmtId="0" fontId="35" fillId="0" borderId="0" xfId="2" applyFont="1" applyBorder="1" applyAlignment="1" applyProtection="1">
      <alignment vertical="center"/>
    </xf>
    <xf numFmtId="0" fontId="1" fillId="9" borderId="13" xfId="2" applyFill="1" applyBorder="1" applyAlignment="1" applyProtection="1">
      <alignment wrapText="1"/>
    </xf>
    <xf numFmtId="0" fontId="1" fillId="9" borderId="13" xfId="2" applyFill="1" applyBorder="1" applyProtection="1"/>
    <xf numFmtId="0" fontId="1" fillId="10" borderId="13" xfId="2" applyFill="1" applyBorder="1" applyProtection="1"/>
    <xf numFmtId="0" fontId="1" fillId="10" borderId="36" xfId="2" applyFont="1" applyFill="1" applyBorder="1" applyAlignment="1">
      <alignment vertical="top" wrapText="1"/>
    </xf>
    <xf numFmtId="0" fontId="3" fillId="0" borderId="36" xfId="2" applyFont="1" applyBorder="1" applyAlignment="1">
      <alignment vertical="center"/>
    </xf>
    <xf numFmtId="4" fontId="3" fillId="0" borderId="36" xfId="2" applyNumberFormat="1" applyFont="1" applyBorder="1" applyAlignment="1">
      <alignment vertical="center"/>
    </xf>
    <xf numFmtId="0" fontId="2" fillId="0" borderId="65" xfId="2" applyFont="1" applyFill="1" applyBorder="1" applyAlignment="1">
      <alignment vertical="center"/>
    </xf>
    <xf numFmtId="0" fontId="2" fillId="0" borderId="69" xfId="2" applyFont="1" applyFill="1" applyBorder="1" applyAlignment="1">
      <alignment vertical="center"/>
    </xf>
    <xf numFmtId="0" fontId="2" fillId="0" borderId="70" xfId="2" applyFont="1" applyFill="1" applyBorder="1" applyAlignment="1">
      <alignment vertical="center"/>
    </xf>
    <xf numFmtId="0" fontId="2" fillId="0" borderId="68" xfId="2" applyFont="1" applyFill="1" applyBorder="1" applyAlignment="1">
      <alignment vertical="center"/>
    </xf>
    <xf numFmtId="0" fontId="2" fillId="0" borderId="71" xfId="2" applyFont="1" applyFill="1" applyBorder="1" applyAlignment="1">
      <alignment vertical="center"/>
    </xf>
    <xf numFmtId="0" fontId="2" fillId="0" borderId="72" xfId="2" applyFont="1" applyFill="1" applyBorder="1" applyAlignment="1">
      <alignment vertical="center"/>
    </xf>
    <xf numFmtId="0" fontId="2" fillId="0" borderId="61" xfId="2" applyFont="1" applyFill="1" applyBorder="1" applyAlignment="1">
      <alignment vertical="center"/>
    </xf>
    <xf numFmtId="0" fontId="31" fillId="8" borderId="0" xfId="2" applyFont="1" applyFill="1" applyBorder="1" applyAlignment="1" applyProtection="1">
      <alignment vertical="center"/>
    </xf>
    <xf numFmtId="0" fontId="11" fillId="8" borderId="0" xfId="2" applyFont="1" applyFill="1" applyBorder="1" applyAlignment="1" applyProtection="1">
      <alignment vertical="center" wrapText="1"/>
    </xf>
    <xf numFmtId="0" fontId="11" fillId="8" borderId="3" xfId="2" applyFont="1" applyFill="1" applyBorder="1" applyAlignment="1" applyProtection="1">
      <alignment vertical="center" wrapText="1"/>
    </xf>
    <xf numFmtId="0" fontId="11" fillId="8" borderId="0" xfId="2" applyFont="1" applyFill="1" applyBorder="1" applyAlignment="1" applyProtection="1">
      <alignment vertical="top" wrapText="1"/>
    </xf>
    <xf numFmtId="49" fontId="12" fillId="8" borderId="0" xfId="2" applyNumberFormat="1" applyFont="1" applyFill="1" applyBorder="1" applyAlignment="1" applyProtection="1">
      <alignment vertical="top" wrapText="1"/>
    </xf>
    <xf numFmtId="49" fontId="35" fillId="8" borderId="0" xfId="2" applyNumberFormat="1" applyFont="1" applyFill="1" applyBorder="1" applyAlignment="1" applyProtection="1">
      <alignment horizontal="left" vertical="center"/>
    </xf>
    <xf numFmtId="0" fontId="6" fillId="0" borderId="2" xfId="2" applyFont="1" applyFill="1" applyBorder="1" applyAlignment="1" applyProtection="1">
      <alignment horizontal="center" vertical="top"/>
    </xf>
    <xf numFmtId="0" fontId="1" fillId="0" borderId="0" xfId="2" applyAlignment="1">
      <alignment vertical="top" wrapText="1"/>
    </xf>
    <xf numFmtId="49" fontId="1" fillId="8" borderId="0" xfId="2" applyNumberFormat="1" applyFont="1" applyFill="1" applyBorder="1" applyAlignment="1" applyProtection="1">
      <alignment vertical="top" wrapText="1"/>
    </xf>
    <xf numFmtId="49" fontId="1" fillId="8" borderId="0" xfId="2" applyNumberFormat="1" applyFont="1" applyFill="1" applyBorder="1" applyAlignment="1" applyProtection="1">
      <alignment vertical="top"/>
    </xf>
    <xf numFmtId="4" fontId="1" fillId="4" borderId="42" xfId="2" applyNumberFormat="1" applyFill="1" applyBorder="1" applyAlignment="1" applyProtection="1">
      <alignment vertical="center"/>
      <protection locked="0"/>
    </xf>
    <xf numFmtId="4" fontId="1" fillId="4" borderId="54" xfId="2" applyNumberFormat="1" applyFill="1" applyBorder="1" applyAlignment="1" applyProtection="1">
      <alignment vertical="center"/>
      <protection locked="0"/>
    </xf>
    <xf numFmtId="0" fontId="3" fillId="0" borderId="28" xfId="2" applyFont="1" applyFill="1" applyBorder="1" applyAlignment="1">
      <alignment horizontal="center" vertical="center" wrapText="1"/>
    </xf>
    <xf numFmtId="0" fontId="5" fillId="0" borderId="0" xfId="2" applyFont="1" applyFill="1" applyBorder="1" applyAlignment="1">
      <alignment horizontal="left" vertical="center" wrapText="1"/>
    </xf>
    <xf numFmtId="4" fontId="5" fillId="0" borderId="0" xfId="2" applyNumberFormat="1" applyFont="1" applyBorder="1" applyAlignment="1">
      <alignment vertical="center"/>
    </xf>
    <xf numFmtId="0" fontId="1" fillId="0" borderId="0" xfId="2" applyFont="1" applyBorder="1" applyAlignment="1">
      <alignment horizontal="left" vertical="center"/>
    </xf>
    <xf numFmtId="0" fontId="12" fillId="4" borderId="17" xfId="2" applyFont="1" applyFill="1" applyBorder="1" applyAlignment="1" applyProtection="1">
      <alignment horizontal="center" vertical="center" wrapText="1"/>
      <protection locked="0"/>
    </xf>
    <xf numFmtId="0" fontId="12" fillId="4" borderId="19" xfId="2" applyFont="1" applyFill="1" applyBorder="1" applyAlignment="1" applyProtection="1">
      <alignment horizontal="center" vertical="center" wrapText="1"/>
      <protection locked="0"/>
    </xf>
    <xf numFmtId="0" fontId="1" fillId="0" borderId="2" xfId="2" applyFont="1" applyBorder="1" applyAlignment="1" applyProtection="1">
      <alignment horizontal="left" vertical="center"/>
    </xf>
    <xf numFmtId="0" fontId="9" fillId="0" borderId="0" xfId="2" applyFont="1" applyBorder="1" applyAlignment="1" applyProtection="1">
      <alignment horizontal="left" vertical="center" wrapText="1"/>
    </xf>
    <xf numFmtId="0" fontId="9" fillId="0" borderId="3" xfId="2" applyFont="1" applyBorder="1" applyAlignment="1" applyProtection="1">
      <alignment horizontal="left" vertical="center" wrapText="1"/>
    </xf>
    <xf numFmtId="0" fontId="1" fillId="0" borderId="0" xfId="2" applyFont="1" applyBorder="1" applyAlignment="1" applyProtection="1">
      <alignment vertical="top" wrapText="1"/>
    </xf>
    <xf numFmtId="0" fontId="1" fillId="0" borderId="3" xfId="2" applyFont="1" applyBorder="1" applyAlignment="1" applyProtection="1">
      <alignment vertical="top" wrapText="1"/>
    </xf>
    <xf numFmtId="0" fontId="1" fillId="0" borderId="0" xfId="2" applyFill="1"/>
    <xf numFmtId="0" fontId="1" fillId="0" borderId="0" xfId="0" applyFont="1" applyFill="1" applyBorder="1" applyAlignment="1" applyProtection="1">
      <alignment horizontal="center" vertical="center" wrapText="1"/>
      <protection locked="0"/>
    </xf>
    <xf numFmtId="0" fontId="3" fillId="0" borderId="0" xfId="2" applyFont="1" applyBorder="1" applyAlignment="1" applyProtection="1">
      <alignment horizontal="left" vertical="center" wrapText="1"/>
    </xf>
    <xf numFmtId="4" fontId="3" fillId="0" borderId="0" xfId="2" applyNumberFormat="1" applyFont="1" applyFill="1" applyBorder="1" applyAlignment="1" applyProtection="1">
      <alignment vertical="center"/>
    </xf>
    <xf numFmtId="0" fontId="51" fillId="0" borderId="0" xfId="2" applyFont="1" applyFill="1" applyBorder="1"/>
    <xf numFmtId="0" fontId="52" fillId="0" borderId="0" xfId="2" applyFont="1" applyFill="1" applyBorder="1"/>
    <xf numFmtId="0" fontId="53" fillId="0" borderId="0" xfId="2" applyFont="1" applyFill="1" applyBorder="1"/>
    <xf numFmtId="0" fontId="50" fillId="0" borderId="0" xfId="2" applyFont="1" applyFill="1" applyBorder="1"/>
    <xf numFmtId="0" fontId="3" fillId="0" borderId="82" xfId="2" applyFont="1" applyFill="1" applyBorder="1" applyAlignment="1" applyProtection="1">
      <alignment horizontal="center" vertical="center" wrapText="1"/>
    </xf>
    <xf numFmtId="0" fontId="3" fillId="0" borderId="81" xfId="2" applyFont="1" applyFill="1" applyBorder="1" applyAlignment="1" applyProtection="1">
      <alignment horizontal="center" vertical="center" wrapText="1"/>
    </xf>
    <xf numFmtId="0" fontId="12" fillId="4" borderId="85" xfId="2" applyFont="1" applyFill="1" applyBorder="1" applyAlignment="1" applyProtection="1">
      <alignment vertical="center" wrapText="1"/>
      <protection locked="0"/>
    </xf>
    <xf numFmtId="4" fontId="12" fillId="4" borderId="85" xfId="2" applyNumberFormat="1" applyFont="1" applyFill="1" applyBorder="1" applyAlignment="1" applyProtection="1">
      <alignment vertical="center" wrapText="1"/>
      <protection locked="0"/>
    </xf>
    <xf numFmtId="0" fontId="12" fillId="4" borderId="86" xfId="2" applyFont="1" applyFill="1" applyBorder="1" applyAlignment="1" applyProtection="1">
      <alignment vertical="center" wrapText="1"/>
      <protection locked="0"/>
    </xf>
    <xf numFmtId="14" fontId="5" fillId="0" borderId="0" xfId="2" applyNumberFormat="1" applyFont="1" applyBorder="1" applyAlignment="1">
      <alignment horizontal="center" vertical="center" wrapText="1"/>
    </xf>
    <xf numFmtId="14" fontId="3" fillId="0" borderId="38" xfId="2" applyNumberFormat="1" applyFont="1" applyFill="1" applyBorder="1" applyAlignment="1">
      <alignment horizontal="center" vertical="center" wrapText="1"/>
    </xf>
    <xf numFmtId="14" fontId="1" fillId="4" borderId="11" xfId="2" applyNumberFormat="1" applyFill="1" applyBorder="1" applyAlignment="1" applyProtection="1">
      <alignment vertical="center"/>
      <protection locked="0"/>
    </xf>
    <xf numFmtId="14" fontId="5" fillId="0" borderId="38" xfId="2" applyNumberFormat="1" applyFont="1" applyFill="1" applyBorder="1" applyAlignment="1">
      <alignment vertical="center"/>
    </xf>
    <xf numFmtId="14" fontId="5" fillId="0" borderId="0" xfId="2" applyNumberFormat="1" applyFont="1" applyFill="1" applyBorder="1" applyAlignment="1">
      <alignment vertical="center"/>
    </xf>
    <xf numFmtId="14" fontId="3" fillId="0" borderId="27" xfId="2" applyNumberFormat="1" applyFont="1" applyFill="1" applyBorder="1" applyAlignment="1">
      <alignment horizontal="center" vertical="center" wrapText="1"/>
    </xf>
    <xf numFmtId="14" fontId="5" fillId="0" borderId="48" xfId="2" applyNumberFormat="1" applyFont="1" applyFill="1" applyBorder="1" applyAlignment="1">
      <alignment vertical="center"/>
    </xf>
    <xf numFmtId="14" fontId="1" fillId="0" borderId="0" xfId="2" applyNumberFormat="1" applyFill="1" applyBorder="1" applyAlignment="1">
      <alignment vertical="center"/>
    </xf>
    <xf numFmtId="14" fontId="1" fillId="0" borderId="0" xfId="2" applyNumberFormat="1" applyAlignment="1">
      <alignment vertical="center"/>
    </xf>
    <xf numFmtId="0" fontId="34" fillId="0" borderId="0" xfId="2" applyFont="1"/>
    <xf numFmtId="0" fontId="1" fillId="0" borderId="3" xfId="2" applyBorder="1"/>
    <xf numFmtId="49" fontId="5" fillId="8" borderId="2" xfId="2" applyNumberFormat="1" applyFont="1" applyFill="1" applyBorder="1" applyAlignment="1" applyProtection="1">
      <alignment horizontal="left" vertical="center"/>
    </xf>
    <xf numFmtId="14" fontId="1" fillId="7" borderId="11" xfId="2" applyNumberFormat="1" applyFill="1" applyBorder="1" applyAlignment="1" applyProtection="1">
      <alignment vertical="center"/>
      <protection locked="0"/>
    </xf>
    <xf numFmtId="0" fontId="5" fillId="0" borderId="0" xfId="2" applyNumberFormat="1" applyFont="1" applyBorder="1" applyAlignment="1">
      <alignment horizontal="center" vertical="center" wrapText="1"/>
    </xf>
    <xf numFmtId="0" fontId="3" fillId="8" borderId="38" xfId="2" applyNumberFormat="1" applyFont="1" applyFill="1" applyBorder="1" applyAlignment="1">
      <alignment horizontal="center" vertical="center" wrapText="1"/>
    </xf>
    <xf numFmtId="0" fontId="1" fillId="4" borderId="40" xfId="2" applyNumberFormat="1" applyFill="1" applyBorder="1" applyAlignment="1" applyProtection="1">
      <alignment vertical="center"/>
      <protection locked="0"/>
    </xf>
    <xf numFmtId="0" fontId="1" fillId="7" borderId="40" xfId="2" applyNumberFormat="1" applyFill="1" applyBorder="1" applyAlignment="1" applyProtection="1">
      <alignment vertical="center"/>
      <protection locked="0"/>
    </xf>
    <xf numFmtId="0" fontId="5" fillId="0" borderId="48" xfId="2" applyNumberFormat="1" applyFont="1" applyFill="1" applyBorder="1" applyAlignment="1">
      <alignment vertical="center"/>
    </xf>
    <xf numFmtId="0" fontId="5" fillId="0" borderId="0" xfId="2" applyNumberFormat="1" applyFont="1" applyFill="1" applyBorder="1" applyAlignment="1">
      <alignment vertical="center"/>
    </xf>
    <xf numFmtId="0" fontId="1" fillId="0" borderId="0" xfId="2" applyNumberFormat="1" applyFill="1" applyBorder="1" applyAlignment="1">
      <alignment vertical="center"/>
    </xf>
    <xf numFmtId="0" fontId="1" fillId="0" borderId="0" xfId="2" applyNumberFormat="1" applyAlignment="1">
      <alignment vertical="center"/>
    </xf>
    <xf numFmtId="0" fontId="11" fillId="0" borderId="2" xfId="2" applyFont="1" applyBorder="1" applyAlignment="1" applyProtection="1">
      <alignment horizontal="left" vertical="center"/>
    </xf>
    <xf numFmtId="0" fontId="3" fillId="0" borderId="0" xfId="2" applyFont="1" applyBorder="1" applyAlignment="1">
      <alignment vertical="center" wrapText="1"/>
    </xf>
    <xf numFmtId="0" fontId="5" fillId="0" borderId="0" xfId="2" applyFont="1" applyBorder="1" applyAlignment="1">
      <alignment vertical="center" wrapText="1"/>
    </xf>
    <xf numFmtId="0" fontId="5" fillId="0" borderId="0" xfId="2" applyFont="1" applyBorder="1" applyAlignment="1">
      <alignment horizontal="left" vertical="center" wrapText="1"/>
    </xf>
    <xf numFmtId="0" fontId="1" fillId="8" borderId="0" xfId="2" applyFont="1" applyFill="1" applyBorder="1" applyAlignment="1" applyProtection="1">
      <alignment horizontal="left" vertical="top" wrapText="1"/>
    </xf>
    <xf numFmtId="0" fontId="12" fillId="8" borderId="0" xfId="2" applyFont="1" applyFill="1" applyBorder="1" applyAlignment="1" applyProtection="1">
      <alignment horizontal="left" vertical="top" wrapText="1"/>
    </xf>
    <xf numFmtId="0" fontId="12" fillId="8" borderId="3" xfId="2" applyFont="1" applyFill="1" applyBorder="1" applyAlignment="1" applyProtection="1">
      <alignment horizontal="left" vertical="top" wrapText="1"/>
    </xf>
    <xf numFmtId="0" fontId="3" fillId="0" borderId="0" xfId="2" applyFont="1" applyFill="1" applyBorder="1" applyAlignment="1">
      <alignment vertical="top" wrapText="1"/>
    </xf>
    <xf numFmtId="0" fontId="3" fillId="0" borderId="3" xfId="2" applyFont="1" applyFill="1" applyBorder="1" applyAlignment="1">
      <alignment vertical="top" wrapText="1"/>
    </xf>
    <xf numFmtId="0" fontId="3" fillId="8" borderId="0" xfId="2" applyFont="1" applyFill="1" applyBorder="1" applyAlignment="1">
      <alignment vertical="center" wrapText="1"/>
    </xf>
    <xf numFmtId="0" fontId="3" fillId="8" borderId="3" xfId="2" applyFont="1" applyFill="1" applyBorder="1" applyAlignment="1">
      <alignment vertical="center" wrapText="1"/>
    </xf>
    <xf numFmtId="0" fontId="23" fillId="0" borderId="40" xfId="0" applyFont="1" applyFill="1" applyBorder="1" applyAlignment="1" applyProtection="1">
      <alignment horizontal="center" vertical="center"/>
    </xf>
    <xf numFmtId="0" fontId="23" fillId="0" borderId="1" xfId="0" applyFont="1" applyFill="1" applyBorder="1" applyAlignment="1" applyProtection="1">
      <alignment horizontal="center" vertical="center"/>
    </xf>
    <xf numFmtId="0" fontId="23" fillId="0" borderId="53" xfId="0" applyFont="1" applyFill="1" applyBorder="1" applyAlignment="1" applyProtection="1">
      <alignment horizontal="center" vertical="center"/>
    </xf>
    <xf numFmtId="0" fontId="1" fillId="0" borderId="41" xfId="0" applyFont="1" applyBorder="1" applyAlignment="1" applyProtection="1">
      <alignment horizontal="left" vertical="center" wrapText="1"/>
    </xf>
    <xf numFmtId="0" fontId="1" fillId="0" borderId="18" xfId="0" applyFont="1" applyBorder="1" applyAlignment="1" applyProtection="1">
      <alignment horizontal="left" vertical="center" wrapText="1"/>
    </xf>
    <xf numFmtId="0" fontId="1" fillId="0" borderId="19" xfId="0" applyFont="1" applyBorder="1" applyAlignment="1" applyProtection="1">
      <alignment horizontal="left" vertical="center" wrapText="1"/>
    </xf>
    <xf numFmtId="0" fontId="1" fillId="2" borderId="2" xfId="2" applyFont="1" applyFill="1" applyBorder="1" applyAlignment="1" applyProtection="1">
      <alignment vertical="top" wrapText="1"/>
    </xf>
    <xf numFmtId="0" fontId="1" fillId="2" borderId="0" xfId="2" applyFont="1" applyFill="1" applyBorder="1" applyAlignment="1" applyProtection="1">
      <alignment vertical="top" wrapText="1"/>
    </xf>
    <xf numFmtId="0" fontId="1" fillId="2" borderId="3" xfId="2" applyFont="1" applyFill="1" applyBorder="1" applyAlignment="1" applyProtection="1">
      <alignment vertical="top" wrapText="1"/>
    </xf>
    <xf numFmtId="49" fontId="1" fillId="0" borderId="2" xfId="2" applyNumberFormat="1" applyFont="1" applyFill="1" applyBorder="1" applyAlignment="1" applyProtection="1">
      <alignment horizontal="left" vertical="center" wrapText="1"/>
    </xf>
    <xf numFmtId="49" fontId="1" fillId="0" borderId="0" xfId="2" applyNumberFormat="1" applyFont="1" applyFill="1" applyBorder="1" applyAlignment="1" applyProtection="1">
      <alignment horizontal="left" vertical="center" wrapText="1"/>
    </xf>
    <xf numFmtId="49" fontId="1" fillId="0" borderId="3" xfId="2" applyNumberFormat="1" applyFont="1" applyFill="1" applyBorder="1" applyAlignment="1" applyProtection="1">
      <alignment horizontal="left" vertical="center" wrapText="1"/>
    </xf>
    <xf numFmtId="0" fontId="1" fillId="8" borderId="2" xfId="2" applyFont="1" applyFill="1" applyBorder="1" applyAlignment="1" applyProtection="1">
      <alignment horizontal="left" vertical="top" wrapText="1"/>
    </xf>
    <xf numFmtId="0" fontId="1" fillId="8" borderId="3" xfId="2" applyFont="1" applyFill="1" applyBorder="1" applyAlignment="1" applyProtection="1">
      <alignment horizontal="left" vertical="top" wrapText="1"/>
    </xf>
    <xf numFmtId="49" fontId="5" fillId="6" borderId="2" xfId="2" applyNumberFormat="1" applyFont="1" applyFill="1" applyBorder="1" applyAlignment="1" applyProtection="1">
      <alignment horizontal="left" vertical="center"/>
    </xf>
    <xf numFmtId="49" fontId="5" fillId="6" borderId="0" xfId="2" applyNumberFormat="1" applyFont="1" applyFill="1" applyBorder="1" applyAlignment="1" applyProtection="1">
      <alignment horizontal="left" vertical="center"/>
    </xf>
    <xf numFmtId="49" fontId="5" fillId="6" borderId="3" xfId="2" applyNumberFormat="1" applyFont="1" applyFill="1" applyBorder="1" applyAlignment="1" applyProtection="1">
      <alignment horizontal="left" vertical="center"/>
    </xf>
    <xf numFmtId="0" fontId="1" fillId="0" borderId="2" xfId="2" applyFont="1" applyBorder="1" applyAlignment="1" applyProtection="1">
      <alignment horizontal="left" vertical="top" wrapText="1"/>
    </xf>
    <xf numFmtId="0" fontId="1" fillId="0" borderId="0" xfId="2" applyFont="1" applyBorder="1" applyAlignment="1" applyProtection="1">
      <alignment horizontal="left" vertical="top" wrapText="1"/>
    </xf>
    <xf numFmtId="0" fontId="1" fillId="0" borderId="3" xfId="2" applyFont="1" applyBorder="1" applyAlignment="1" applyProtection="1">
      <alignment horizontal="left" vertical="top" wrapText="1"/>
    </xf>
    <xf numFmtId="0" fontId="1" fillId="0" borderId="0" xfId="2" applyFont="1" applyBorder="1" applyAlignment="1" applyProtection="1">
      <alignment horizontal="left" vertical="center" wrapText="1"/>
    </xf>
    <xf numFmtId="0" fontId="1" fillId="0" borderId="3" xfId="2" applyFont="1" applyBorder="1" applyAlignment="1" applyProtection="1">
      <alignment horizontal="left" vertical="center" wrapText="1"/>
    </xf>
    <xf numFmtId="0" fontId="8" fillId="0" borderId="0" xfId="2" applyFont="1" applyBorder="1" applyAlignment="1" applyProtection="1">
      <alignment horizontal="left" vertical="top" wrapText="1"/>
    </xf>
    <xf numFmtId="0" fontId="8" fillId="0" borderId="3" xfId="2" applyFont="1" applyBorder="1" applyAlignment="1" applyProtection="1">
      <alignment horizontal="left" vertical="top" wrapText="1"/>
    </xf>
    <xf numFmtId="49" fontId="11" fillId="8" borderId="0" xfId="2" applyNumberFormat="1" applyFont="1" applyFill="1" applyBorder="1" applyAlignment="1" applyProtection="1">
      <alignment horizontal="left" vertical="top" wrapText="1"/>
    </xf>
    <xf numFmtId="49" fontId="3" fillId="8" borderId="0" xfId="2" applyNumberFormat="1" applyFont="1" applyFill="1" applyBorder="1" applyAlignment="1" applyProtection="1">
      <alignment horizontal="left" vertical="top" wrapText="1"/>
    </xf>
    <xf numFmtId="49" fontId="3" fillId="8" borderId="3" xfId="2" applyNumberFormat="1" applyFont="1" applyFill="1" applyBorder="1" applyAlignment="1" applyProtection="1">
      <alignment horizontal="left" vertical="top" wrapText="1"/>
    </xf>
    <xf numFmtId="49" fontId="37" fillId="0" borderId="1" xfId="0" applyNumberFormat="1" applyFont="1" applyBorder="1" applyAlignment="1" applyProtection="1">
      <alignment horizontal="right" wrapText="1"/>
    </xf>
    <xf numFmtId="49" fontId="37" fillId="0" borderId="1" xfId="0" applyNumberFormat="1" applyFont="1" applyBorder="1" applyAlignment="1" applyProtection="1">
      <alignment horizontal="right"/>
    </xf>
    <xf numFmtId="0" fontId="38" fillId="0" borderId="1" xfId="0" applyFont="1" applyBorder="1" applyAlignment="1" applyProtection="1">
      <alignment horizontal="left" vertical="center" wrapText="1"/>
    </xf>
    <xf numFmtId="0" fontId="4" fillId="4" borderId="54" xfId="2" applyFont="1" applyFill="1" applyBorder="1" applyAlignment="1" applyProtection="1">
      <alignment horizontal="center" vertical="center" wrapText="1"/>
    </xf>
    <xf numFmtId="0" fontId="4" fillId="4" borderId="21" xfId="2" applyFont="1" applyFill="1" applyBorder="1" applyAlignment="1" applyProtection="1">
      <alignment horizontal="center" vertical="center"/>
    </xf>
    <xf numFmtId="0" fontId="4" fillId="4" borderId="22" xfId="2" applyFont="1" applyFill="1" applyBorder="1" applyAlignment="1" applyProtection="1">
      <alignment horizontal="center" vertical="center"/>
    </xf>
    <xf numFmtId="0" fontId="3" fillId="0" borderId="0" xfId="2" applyFont="1" applyFill="1" applyBorder="1" applyAlignment="1">
      <alignment vertical="center" wrapText="1"/>
    </xf>
    <xf numFmtId="0" fontId="3" fillId="0" borderId="3" xfId="2" applyFont="1" applyFill="1" applyBorder="1" applyAlignment="1">
      <alignment vertical="center" wrapText="1"/>
    </xf>
    <xf numFmtId="0" fontId="41" fillId="0" borderId="0" xfId="0" applyFont="1" applyAlignment="1">
      <alignment horizontal="left" vertical="center"/>
    </xf>
    <xf numFmtId="0" fontId="41" fillId="0" borderId="3" xfId="0" applyFont="1" applyBorder="1" applyAlignment="1">
      <alignment horizontal="left" vertical="center"/>
    </xf>
    <xf numFmtId="0" fontId="1" fillId="0" borderId="2" xfId="2" applyFont="1" applyBorder="1" applyAlignment="1" applyProtection="1">
      <alignment horizontal="left" vertical="center" wrapText="1"/>
    </xf>
    <xf numFmtId="49" fontId="1" fillId="8" borderId="0" xfId="2" applyNumberFormat="1" applyFont="1" applyFill="1" applyBorder="1" applyAlignment="1" applyProtection="1">
      <alignment horizontal="left" vertical="top" wrapText="1"/>
    </xf>
    <xf numFmtId="49" fontId="8" fillId="8" borderId="0" xfId="2" applyNumberFormat="1" applyFont="1" applyFill="1" applyBorder="1" applyAlignment="1" applyProtection="1">
      <alignment horizontal="left" vertical="top" wrapText="1"/>
    </xf>
    <xf numFmtId="15" fontId="1" fillId="8" borderId="0" xfId="2" applyNumberFormat="1" applyFont="1" applyFill="1" applyBorder="1" applyAlignment="1" applyProtection="1">
      <alignment horizontal="left" vertical="top" wrapText="1"/>
    </xf>
    <xf numFmtId="15" fontId="1" fillId="8" borderId="3" xfId="2" applyNumberFormat="1" applyFont="1" applyFill="1" applyBorder="1" applyAlignment="1" applyProtection="1">
      <alignment horizontal="left" vertical="top" wrapText="1"/>
    </xf>
    <xf numFmtId="49" fontId="1" fillId="8" borderId="0" xfId="2" applyNumberFormat="1" applyFont="1" applyFill="1" applyBorder="1" applyAlignment="1" applyProtection="1">
      <alignment vertical="top" wrapText="1"/>
    </xf>
    <xf numFmtId="0" fontId="0" fillId="8" borderId="0" xfId="0" applyFill="1" applyAlignment="1">
      <alignment vertical="top" wrapText="1"/>
    </xf>
    <xf numFmtId="0" fontId="3" fillId="8" borderId="0" xfId="2" applyFont="1" applyFill="1" applyBorder="1" applyAlignment="1" applyProtection="1">
      <alignment horizontal="left" vertical="top" wrapText="1"/>
    </xf>
    <xf numFmtId="49" fontId="48" fillId="13" borderId="78" xfId="0" applyNumberFormat="1" applyFont="1" applyFill="1" applyBorder="1" applyAlignment="1">
      <alignment horizontal="center" vertical="center" wrapText="1"/>
    </xf>
    <xf numFmtId="0" fontId="48" fillId="13" borderId="79" xfId="0" applyNumberFormat="1" applyFont="1" applyFill="1" applyBorder="1" applyAlignment="1">
      <alignment horizontal="center" vertical="center" wrapText="1"/>
    </xf>
    <xf numFmtId="0" fontId="48" fillId="13" borderId="80" xfId="0" applyNumberFormat="1" applyFont="1" applyFill="1" applyBorder="1" applyAlignment="1">
      <alignment horizontal="center" vertical="center" wrapText="1"/>
    </xf>
    <xf numFmtId="0" fontId="39" fillId="3" borderId="65" xfId="0" applyFont="1" applyFill="1" applyBorder="1" applyAlignment="1" applyProtection="1">
      <alignment horizontal="center" vertical="center" wrapText="1"/>
    </xf>
    <xf numFmtId="0" fontId="39" fillId="3" borderId="69" xfId="0" applyFont="1" applyFill="1" applyBorder="1" applyAlignment="1" applyProtection="1">
      <alignment horizontal="center" vertical="center" wrapText="1"/>
    </xf>
    <xf numFmtId="0" fontId="39" fillId="3" borderId="70" xfId="0" applyFont="1" applyFill="1" applyBorder="1" applyAlignment="1" applyProtection="1">
      <alignment horizontal="center" vertical="center" wrapText="1"/>
    </xf>
    <xf numFmtId="0" fontId="1" fillId="4" borderId="23" xfId="0" applyFont="1" applyFill="1" applyBorder="1" applyAlignment="1" applyProtection="1">
      <alignment horizontal="center" vertical="center" wrapText="1"/>
      <protection locked="0"/>
    </xf>
    <xf numFmtId="0" fontId="1" fillId="4" borderId="24" xfId="0" applyFont="1" applyFill="1" applyBorder="1" applyAlignment="1" applyProtection="1">
      <alignment horizontal="center" vertical="center" wrapText="1"/>
      <protection locked="0"/>
    </xf>
    <xf numFmtId="0" fontId="1" fillId="4" borderId="72" xfId="0" applyFont="1" applyFill="1" applyBorder="1" applyAlignment="1" applyProtection="1">
      <alignment horizontal="center" vertical="center" wrapText="1"/>
      <protection locked="0"/>
    </xf>
    <xf numFmtId="49" fontId="43" fillId="14" borderId="78" xfId="0" applyNumberFormat="1" applyFont="1" applyFill="1" applyBorder="1" applyAlignment="1">
      <alignment horizontal="left" vertical="top" wrapText="1"/>
    </xf>
    <xf numFmtId="0" fontId="43" fillId="14" borderId="79" xfId="0" applyNumberFormat="1" applyFont="1" applyFill="1" applyBorder="1" applyAlignment="1">
      <alignment horizontal="left" vertical="top" wrapText="1"/>
    </xf>
    <xf numFmtId="0" fontId="43" fillId="14" borderId="80" xfId="0" applyNumberFormat="1" applyFont="1" applyFill="1" applyBorder="1" applyAlignment="1">
      <alignment horizontal="left" vertical="top" wrapText="1"/>
    </xf>
    <xf numFmtId="49" fontId="46" fillId="13" borderId="78" xfId="0" applyNumberFormat="1" applyFont="1" applyFill="1" applyBorder="1" applyAlignment="1">
      <alignment horizontal="center" vertical="center" wrapText="1"/>
    </xf>
    <xf numFmtId="0" fontId="46" fillId="13" borderId="79" xfId="0" applyNumberFormat="1" applyFont="1" applyFill="1" applyBorder="1" applyAlignment="1">
      <alignment horizontal="center" vertical="center" wrapText="1"/>
    </xf>
    <xf numFmtId="0" fontId="46" fillId="13" borderId="80" xfId="0" applyNumberFormat="1" applyFont="1" applyFill="1" applyBorder="1" applyAlignment="1">
      <alignment horizontal="center" vertical="center" wrapText="1"/>
    </xf>
    <xf numFmtId="49" fontId="47" fillId="13" borderId="78" xfId="0" applyNumberFormat="1" applyFont="1" applyFill="1" applyBorder="1" applyAlignment="1">
      <alignment horizontal="center" vertical="center"/>
    </xf>
    <xf numFmtId="0" fontId="47" fillId="13" borderId="79" xfId="0" applyNumberFormat="1" applyFont="1" applyFill="1" applyBorder="1" applyAlignment="1">
      <alignment horizontal="center" vertical="center"/>
    </xf>
    <xf numFmtId="0" fontId="47" fillId="13" borderId="80" xfId="0" applyNumberFormat="1" applyFont="1" applyFill="1" applyBorder="1" applyAlignment="1">
      <alignment horizontal="center" vertical="center"/>
    </xf>
    <xf numFmtId="49" fontId="45" fillId="12" borderId="76" xfId="0" applyNumberFormat="1" applyFont="1" applyFill="1" applyBorder="1" applyAlignment="1">
      <alignment horizontal="center" vertical="center" wrapText="1"/>
    </xf>
    <xf numFmtId="49" fontId="45" fillId="12" borderId="77" xfId="0" applyNumberFormat="1" applyFont="1" applyFill="1" applyBorder="1" applyAlignment="1">
      <alignment horizontal="center" vertical="center" wrapText="1"/>
    </xf>
    <xf numFmtId="0" fontId="18" fillId="3" borderId="26" xfId="2" applyFont="1" applyFill="1" applyBorder="1" applyAlignment="1" applyProtection="1">
      <alignment horizontal="center" vertical="center"/>
    </xf>
    <xf numFmtId="0" fontId="18" fillId="3" borderId="27" xfId="2" applyFont="1" applyFill="1" applyBorder="1" applyAlignment="1" applyProtection="1">
      <alignment horizontal="center" vertical="center"/>
    </xf>
    <xf numFmtId="0" fontId="18" fillId="3" borderId="61" xfId="2" applyFont="1" applyFill="1" applyBorder="1" applyAlignment="1" applyProtection="1">
      <alignment horizontal="center" vertical="center"/>
    </xf>
    <xf numFmtId="4" fontId="5" fillId="9" borderId="41" xfId="2" applyNumberFormat="1" applyFont="1" applyFill="1" applyBorder="1" applyAlignment="1" applyProtection="1">
      <alignment horizontal="center" vertical="center"/>
      <protection locked="0"/>
    </xf>
    <xf numFmtId="4" fontId="5" fillId="9" borderId="18" xfId="2" applyNumberFormat="1" applyFont="1" applyFill="1" applyBorder="1" applyAlignment="1" applyProtection="1">
      <alignment horizontal="center" vertical="center"/>
      <protection locked="0"/>
    </xf>
    <xf numFmtId="4" fontId="5" fillId="9" borderId="68" xfId="2" applyNumberFormat="1" applyFont="1" applyFill="1" applyBorder="1" applyAlignment="1" applyProtection="1">
      <alignment horizontal="center" vertical="center"/>
      <protection locked="0"/>
    </xf>
    <xf numFmtId="0" fontId="12" fillId="4" borderId="17" xfId="2" applyFont="1" applyFill="1" applyBorder="1" applyAlignment="1" applyProtection="1">
      <alignment horizontal="center" vertical="center" wrapText="1"/>
      <protection locked="0"/>
    </xf>
    <xf numFmtId="0" fontId="12" fillId="4" borderId="19" xfId="2" applyFont="1" applyFill="1" applyBorder="1" applyAlignment="1" applyProtection="1">
      <alignment horizontal="center" vertical="center" wrapText="1"/>
      <protection locked="0"/>
    </xf>
    <xf numFmtId="0" fontId="1" fillId="8" borderId="64" xfId="2" applyFont="1" applyFill="1" applyBorder="1" applyAlignment="1">
      <alignment horizontal="left" vertical="center" wrapText="1"/>
    </xf>
    <xf numFmtId="0" fontId="1" fillId="8" borderId="11" xfId="2" applyFont="1" applyFill="1" applyBorder="1" applyAlignment="1">
      <alignment horizontal="left" vertical="center" wrapText="1"/>
    </xf>
    <xf numFmtId="0" fontId="1" fillId="8" borderId="36" xfId="2" applyFont="1" applyFill="1" applyBorder="1" applyAlignment="1">
      <alignment vertical="center" wrapText="1"/>
    </xf>
    <xf numFmtId="0" fontId="0" fillId="8" borderId="64" xfId="0" applyFill="1" applyBorder="1" applyAlignment="1">
      <alignment vertical="center" wrapText="1"/>
    </xf>
    <xf numFmtId="0" fontId="0" fillId="8" borderId="11" xfId="0" applyFill="1" applyBorder="1" applyAlignment="1">
      <alignment vertical="center" wrapText="1"/>
    </xf>
    <xf numFmtId="0" fontId="1" fillId="8" borderId="36" xfId="2" applyFont="1" applyFill="1" applyBorder="1" applyAlignment="1">
      <alignment horizontal="left" vertical="center" wrapText="1"/>
    </xf>
    <xf numFmtId="0" fontId="2" fillId="0" borderId="20" xfId="2" applyFont="1" applyBorder="1" applyAlignment="1">
      <alignment horizontal="center" vertical="center" textRotation="90"/>
    </xf>
    <xf numFmtId="0" fontId="2" fillId="0" borderId="63" xfId="2" applyFont="1" applyBorder="1" applyAlignment="1">
      <alignment horizontal="center" vertical="center" textRotation="90"/>
    </xf>
    <xf numFmtId="0" fontId="2" fillId="0" borderId="62" xfId="2" applyFont="1" applyBorder="1" applyAlignment="1">
      <alignment horizontal="center" vertical="center" textRotation="90"/>
    </xf>
    <xf numFmtId="0" fontId="12" fillId="4" borderId="23" xfId="2" applyFont="1" applyFill="1" applyBorder="1" applyAlignment="1" applyProtection="1">
      <alignment horizontal="center" vertical="center" wrapText="1"/>
      <protection locked="0"/>
    </xf>
    <xf numFmtId="0" fontId="12" fillId="4" borderId="25" xfId="2" applyFont="1" applyFill="1" applyBorder="1" applyAlignment="1" applyProtection="1">
      <alignment horizontal="center" vertical="center" wrapText="1"/>
      <protection locked="0"/>
    </xf>
    <xf numFmtId="0" fontId="3" fillId="0" borderId="26" xfId="2" applyFont="1" applyBorder="1" applyAlignment="1" applyProtection="1">
      <alignment horizontal="left" vertical="center" wrapText="1"/>
    </xf>
    <xf numFmtId="0" fontId="3" fillId="0" borderId="28" xfId="2" applyFont="1" applyBorder="1" applyAlignment="1" applyProtection="1">
      <alignment horizontal="left" vertical="center" wrapText="1"/>
    </xf>
    <xf numFmtId="0" fontId="3" fillId="0" borderId="26" xfId="2" applyFont="1" applyBorder="1" applyAlignment="1" applyProtection="1">
      <alignment horizontal="center" vertical="center" wrapText="1"/>
    </xf>
    <xf numFmtId="0" fontId="3" fillId="0" borderId="28" xfId="2" applyFont="1" applyBorder="1" applyAlignment="1" applyProtection="1">
      <alignment horizontal="center" vertical="center" wrapText="1"/>
    </xf>
    <xf numFmtId="0" fontId="12" fillId="4" borderId="65" xfId="2" applyFont="1" applyFill="1" applyBorder="1" applyAlignment="1" applyProtection="1">
      <alignment horizontal="center" vertical="center" wrapText="1"/>
      <protection locked="0"/>
    </xf>
    <xf numFmtId="0" fontId="12" fillId="4" borderId="66" xfId="2" applyFont="1" applyFill="1" applyBorder="1" applyAlignment="1" applyProtection="1">
      <alignment horizontal="center" vertical="center" wrapText="1"/>
      <protection locked="0"/>
    </xf>
    <xf numFmtId="0" fontId="3" fillId="4" borderId="55" xfId="2" applyFont="1" applyFill="1" applyBorder="1" applyAlignment="1" applyProtection="1">
      <alignment horizontal="center" vertical="center"/>
      <protection locked="0"/>
    </xf>
    <xf numFmtId="0" fontId="3" fillId="4" borderId="56" xfId="2" applyFont="1" applyFill="1" applyBorder="1" applyAlignment="1" applyProtection="1">
      <alignment horizontal="center" vertical="center"/>
      <protection locked="0"/>
    </xf>
    <xf numFmtId="0" fontId="3" fillId="4" borderId="57" xfId="2" applyFont="1" applyFill="1" applyBorder="1" applyAlignment="1" applyProtection="1">
      <alignment horizontal="center" vertical="center"/>
      <protection locked="0"/>
    </xf>
    <xf numFmtId="0" fontId="3" fillId="6" borderId="58" xfId="2" applyFont="1" applyFill="1" applyBorder="1" applyAlignment="1" applyProtection="1">
      <alignment horizontal="center" vertical="center"/>
      <protection locked="0"/>
    </xf>
    <xf numFmtId="0" fontId="3" fillId="6" borderId="59" xfId="2" applyFont="1" applyFill="1" applyBorder="1" applyAlignment="1" applyProtection="1">
      <alignment horizontal="center" vertical="center"/>
      <protection locked="0"/>
    </xf>
    <xf numFmtId="0" fontId="3" fillId="6" borderId="60" xfId="2" applyFont="1" applyFill="1" applyBorder="1" applyAlignment="1" applyProtection="1">
      <alignment horizontal="center" vertical="center"/>
      <protection locked="0"/>
    </xf>
    <xf numFmtId="0" fontId="16" fillId="0" borderId="26" xfId="2" applyFont="1" applyBorder="1" applyAlignment="1">
      <alignment horizontal="center" vertical="center" wrapText="1"/>
    </xf>
    <xf numFmtId="0" fontId="16" fillId="0" borderId="27" xfId="2" applyFont="1" applyBorder="1" applyAlignment="1">
      <alignment horizontal="center" vertical="center" wrapText="1"/>
    </xf>
    <xf numFmtId="0" fontId="16" fillId="0" borderId="61" xfId="2" applyFont="1" applyBorder="1" applyAlignment="1">
      <alignment horizontal="center" vertical="center" wrapText="1"/>
    </xf>
    <xf numFmtId="9" fontId="48" fillId="0" borderId="0" xfId="3" applyFont="1" applyFill="1" applyBorder="1" applyAlignment="1">
      <alignment horizontal="center" vertical="center" wrapText="1"/>
    </xf>
    <xf numFmtId="0" fontId="0" fillId="11" borderId="77" xfId="0" applyNumberFormat="1" applyFont="1" applyFill="1" applyBorder="1" applyAlignment="1">
      <alignment vertical="center" wrapText="1"/>
    </xf>
    <xf numFmtId="0" fontId="45" fillId="12" borderId="77" xfId="0" applyNumberFormat="1" applyFont="1" applyFill="1" applyBorder="1" applyAlignment="1">
      <alignment horizontal="center" vertical="center" wrapText="1"/>
    </xf>
    <xf numFmtId="0" fontId="12" fillId="4" borderId="83" xfId="2" applyFont="1" applyFill="1" applyBorder="1" applyAlignment="1" applyProtection="1">
      <alignment horizontal="center" vertical="center" wrapText="1"/>
      <protection locked="0"/>
    </xf>
    <xf numFmtId="0" fontId="12" fillId="4" borderId="84" xfId="2" applyFont="1" applyFill="1" applyBorder="1" applyAlignment="1" applyProtection="1">
      <alignment horizontal="center" vertical="center" wrapText="1"/>
      <protection locked="0"/>
    </xf>
    <xf numFmtId="0" fontId="3" fillId="0" borderId="73" xfId="2" applyFont="1" applyBorder="1" applyAlignment="1" applyProtection="1">
      <alignment horizontal="left" vertical="center" wrapText="1"/>
    </xf>
    <xf numFmtId="0" fontId="18" fillId="3" borderId="73" xfId="2" applyFont="1" applyFill="1" applyBorder="1" applyAlignment="1" applyProtection="1">
      <alignment horizontal="center" vertical="center"/>
    </xf>
    <xf numFmtId="0" fontId="18" fillId="3" borderId="74" xfId="2" applyFont="1" applyFill="1" applyBorder="1" applyAlignment="1" applyProtection="1">
      <alignment horizontal="center" vertical="center"/>
    </xf>
    <xf numFmtId="0" fontId="18" fillId="3" borderId="75" xfId="2" applyFont="1" applyFill="1" applyBorder="1" applyAlignment="1" applyProtection="1">
      <alignment horizontal="center" vertical="center"/>
    </xf>
    <xf numFmtId="0" fontId="3" fillId="0" borderId="73" xfId="2" applyFont="1" applyBorder="1" applyAlignment="1" applyProtection="1">
      <alignment horizontal="center" vertical="center" wrapText="1"/>
    </xf>
    <xf numFmtId="0" fontId="1" fillId="4" borderId="55" xfId="2" applyFont="1" applyFill="1" applyBorder="1" applyAlignment="1" applyProtection="1">
      <alignment horizontal="center"/>
      <protection locked="0"/>
    </xf>
    <xf numFmtId="0" fontId="1" fillId="0" borderId="56" xfId="2" applyBorder="1" applyProtection="1">
      <protection locked="0"/>
    </xf>
    <xf numFmtId="0" fontId="1" fillId="0" borderId="57" xfId="2" applyBorder="1" applyProtection="1">
      <protection locked="0"/>
    </xf>
    <xf numFmtId="0" fontId="16" fillId="0" borderId="26" xfId="2" applyFont="1" applyBorder="1" applyAlignment="1" applyProtection="1">
      <alignment horizontal="center" vertical="center" wrapText="1"/>
    </xf>
    <xf numFmtId="0" fontId="16" fillId="0" borderId="27" xfId="2" applyFont="1" applyBorder="1" applyAlignment="1" applyProtection="1">
      <alignment horizontal="center" vertical="center" wrapText="1"/>
    </xf>
    <xf numFmtId="0" fontId="16" fillId="0" borderId="61" xfId="2" applyFont="1" applyBorder="1" applyAlignment="1" applyProtection="1">
      <alignment horizontal="center" vertical="center" wrapText="1"/>
    </xf>
    <xf numFmtId="0" fontId="1" fillId="4" borderId="56" xfId="2" applyFill="1" applyBorder="1" applyAlignment="1" applyProtection="1">
      <alignment horizontal="center"/>
      <protection locked="0"/>
    </xf>
    <xf numFmtId="0" fontId="1" fillId="4" borderId="57" xfId="2" applyFill="1" applyBorder="1" applyAlignment="1" applyProtection="1">
      <alignment horizontal="center"/>
      <protection locked="0"/>
    </xf>
    <xf numFmtId="0" fontId="1" fillId="4" borderId="55" xfId="2" applyFill="1" applyBorder="1" applyAlignment="1" applyProtection="1">
      <alignment horizontal="center"/>
      <protection locked="0"/>
    </xf>
    <xf numFmtId="0" fontId="1" fillId="4" borderId="56" xfId="2" applyFont="1" applyFill="1" applyBorder="1" applyAlignment="1" applyProtection="1">
      <alignment horizontal="center"/>
      <protection locked="0"/>
    </xf>
    <xf numFmtId="0" fontId="1" fillId="4" borderId="57" xfId="2" applyFont="1" applyFill="1" applyBorder="1" applyAlignment="1" applyProtection="1">
      <alignment horizontal="center"/>
      <protection locked="0"/>
    </xf>
    <xf numFmtId="0" fontId="5" fillId="0" borderId="67" xfId="2" applyFont="1" applyBorder="1" applyAlignment="1">
      <alignment horizontal="left" vertical="center" wrapText="1"/>
    </xf>
    <xf numFmtId="0" fontId="18" fillId="3" borderId="73" xfId="2" applyFont="1" applyFill="1" applyBorder="1" applyAlignment="1">
      <alignment horizontal="center" vertical="center" wrapText="1"/>
    </xf>
    <xf numFmtId="0" fontId="18" fillId="3" borderId="74" xfId="2" applyFont="1" applyFill="1" applyBorder="1" applyAlignment="1">
      <alignment horizontal="center" vertical="center" wrapText="1"/>
    </xf>
    <xf numFmtId="0" fontId="16" fillId="0" borderId="74" xfId="2" applyFont="1" applyBorder="1" applyAlignment="1">
      <alignment horizontal="center" vertical="center" wrapText="1"/>
    </xf>
    <xf numFmtId="0" fontId="3" fillId="0" borderId="0" xfId="2" applyFont="1" applyBorder="1" applyAlignment="1">
      <alignment horizontal="left" vertical="center" wrapText="1"/>
    </xf>
    <xf numFmtId="0" fontId="44" fillId="0" borderId="0" xfId="2" applyFont="1" applyBorder="1" applyAlignment="1">
      <alignment horizontal="center" vertical="center" wrapText="1"/>
    </xf>
    <xf numFmtId="0" fontId="18" fillId="3" borderId="67" xfId="2" applyFont="1" applyFill="1" applyBorder="1" applyAlignment="1">
      <alignment horizontal="center" vertical="center" wrapText="1"/>
    </xf>
    <xf numFmtId="0" fontId="3" fillId="0" borderId="67" xfId="2" applyFont="1" applyBorder="1" applyAlignment="1">
      <alignment horizontal="left" vertical="center" wrapText="1"/>
    </xf>
    <xf numFmtId="0" fontId="18" fillId="3" borderId="26" xfId="2" applyFont="1" applyFill="1" applyBorder="1" applyAlignment="1">
      <alignment horizontal="center" vertical="center" wrapText="1"/>
    </xf>
    <xf numFmtId="0" fontId="18" fillId="3" borderId="27" xfId="2" applyFont="1" applyFill="1" applyBorder="1" applyAlignment="1">
      <alignment horizontal="center" vertical="center" wrapText="1"/>
    </xf>
    <xf numFmtId="0" fontId="16" fillId="4" borderId="73" xfId="2" applyFont="1" applyFill="1" applyBorder="1" applyAlignment="1">
      <alignment horizontal="center" vertical="center" wrapText="1"/>
    </xf>
    <xf numFmtId="0" fontId="16" fillId="4" borderId="74" xfId="2" applyFont="1" applyFill="1" applyBorder="1" applyAlignment="1">
      <alignment horizontal="center" vertical="center" wrapText="1"/>
    </xf>
    <xf numFmtId="0" fontId="16" fillId="4" borderId="75" xfId="2" applyFont="1" applyFill="1" applyBorder="1" applyAlignment="1">
      <alignment horizontal="center" vertical="center" wrapText="1"/>
    </xf>
    <xf numFmtId="0" fontId="5" fillId="0" borderId="0" xfId="2" applyFont="1" applyFill="1" applyBorder="1" applyAlignment="1">
      <alignment horizontal="left" vertical="center" wrapText="1"/>
    </xf>
  </cellXfs>
  <cellStyles count="93">
    <cellStyle name="Euro" xfId="1"/>
    <cellStyle name="Lien hypertexte" xfId="4" builtinId="8" hidden="1"/>
    <cellStyle name="Lien hypertexte" xfId="6" builtinId="8" hidden="1"/>
    <cellStyle name="Lien hypertexte" xfId="8" builtinId="8" hidden="1"/>
    <cellStyle name="Lien hypertexte" xfId="10" builtinId="8" hidden="1"/>
    <cellStyle name="Lien hypertexte" xfId="12" builtinId="8" hidden="1"/>
    <cellStyle name="Lien hypertexte" xfId="14" builtinId="8" hidden="1"/>
    <cellStyle name="Lien hypertexte" xfId="16" builtinId="8" hidden="1"/>
    <cellStyle name="Lien hypertexte" xfId="18" builtinId="8" hidden="1"/>
    <cellStyle name="Lien hypertexte" xfId="20" builtinId="8" hidden="1"/>
    <cellStyle name="Lien hypertexte" xfId="22" builtinId="8" hidden="1"/>
    <cellStyle name="Lien hypertexte" xfId="24" builtinId="8" hidden="1"/>
    <cellStyle name="Lien hypertexte" xfId="26" builtinId="8" hidden="1"/>
    <cellStyle name="Lien hypertexte" xfId="28" builtinId="8" hidden="1"/>
    <cellStyle name="Lien hypertexte" xfId="30" builtinId="8" hidden="1"/>
    <cellStyle name="Lien hypertexte" xfId="32" builtinId="8" hidden="1"/>
    <cellStyle name="Lien hypertexte" xfId="34" builtinId="8" hidden="1"/>
    <cellStyle name="Lien hypertexte" xfId="36" builtinId="8" hidden="1"/>
    <cellStyle name="Lien hypertexte" xfId="38" builtinId="8" hidden="1"/>
    <cellStyle name="Lien hypertexte" xfId="40" builtinId="8" hidden="1"/>
    <cellStyle name="Lien hypertexte" xfId="42" builtinId="8" hidden="1"/>
    <cellStyle name="Lien hypertexte" xfId="44" builtinId="8" hidden="1"/>
    <cellStyle name="Lien hypertexte" xfId="46" builtinId="8" hidden="1"/>
    <cellStyle name="Lien hypertexte" xfId="48" builtinId="8" hidden="1"/>
    <cellStyle name="Lien hypertexte" xfId="50" builtinId="8" hidden="1"/>
    <cellStyle name="Lien hypertexte" xfId="52" builtinId="8" hidden="1"/>
    <cellStyle name="Lien hypertexte" xfId="54" builtinId="8" hidden="1"/>
    <cellStyle name="Lien hypertexte" xfId="56" builtinId="8" hidden="1"/>
    <cellStyle name="Lien hypertexte" xfId="58" builtinId="8" hidden="1"/>
    <cellStyle name="Lien hypertexte" xfId="60" builtinId="8" hidden="1"/>
    <cellStyle name="Lien hypertexte" xfId="62" builtinId="8" hidden="1"/>
    <cellStyle name="Lien hypertexte" xfId="64" builtinId="8" hidden="1"/>
    <cellStyle name="Lien hypertexte" xfId="66" builtinId="8" hidden="1"/>
    <cellStyle name="Lien hypertexte" xfId="68" builtinId="8" hidden="1"/>
    <cellStyle name="Lien hypertexte" xfId="70" builtinId="8" hidden="1"/>
    <cellStyle name="Lien hypertexte" xfId="72" builtinId="8" hidden="1"/>
    <cellStyle name="Lien hypertexte" xfId="74" builtinId="8" hidden="1"/>
    <cellStyle name="Lien hypertexte" xfId="76" builtinId="8" hidden="1"/>
    <cellStyle name="Lien hypertexte" xfId="78" builtinId="8" hidden="1"/>
    <cellStyle name="Lien hypertexte" xfId="80" builtinId="8" hidden="1"/>
    <cellStyle name="Lien hypertexte" xfId="82" builtinId="8" hidden="1"/>
    <cellStyle name="Lien hypertexte" xfId="84" builtinId="8" hidden="1"/>
    <cellStyle name="Lien hypertexte" xfId="86" builtinId="8" hidden="1"/>
    <cellStyle name="Lien hypertexte" xfId="88" builtinId="8" hidden="1"/>
    <cellStyle name="Lien hypertexte" xfId="90" builtinId="8" hidden="1"/>
    <cellStyle name="Lien hypertexte visité" xfId="5" builtinId="9" hidden="1"/>
    <cellStyle name="Lien hypertexte visité" xfId="7" builtinId="9" hidden="1"/>
    <cellStyle name="Lien hypertexte visité" xfId="9" builtinId="9" hidden="1"/>
    <cellStyle name="Lien hypertexte visité" xfId="11" builtinId="9" hidden="1"/>
    <cellStyle name="Lien hypertexte visité" xfId="13" builtinId="9" hidden="1"/>
    <cellStyle name="Lien hypertexte visité" xfId="15" builtinId="9" hidden="1"/>
    <cellStyle name="Lien hypertexte visité" xfId="17" builtinId="9" hidden="1"/>
    <cellStyle name="Lien hypertexte visité" xfId="19" builtinId="9" hidden="1"/>
    <cellStyle name="Lien hypertexte visité" xfId="21" builtinId="9" hidden="1"/>
    <cellStyle name="Lien hypertexte visité" xfId="23" builtinId="9" hidden="1"/>
    <cellStyle name="Lien hypertexte visité" xfId="25" builtinId="9" hidden="1"/>
    <cellStyle name="Lien hypertexte visité" xfId="27" builtinId="9" hidden="1"/>
    <cellStyle name="Lien hypertexte visité" xfId="29" builtinId="9" hidden="1"/>
    <cellStyle name="Lien hypertexte visité" xfId="31" builtinId="9" hidden="1"/>
    <cellStyle name="Lien hypertexte visité" xfId="33" builtinId="9" hidden="1"/>
    <cellStyle name="Lien hypertexte visité" xfId="35" builtinId="9" hidden="1"/>
    <cellStyle name="Lien hypertexte visité" xfId="37" builtinId="9" hidden="1"/>
    <cellStyle name="Lien hypertexte visité" xfId="39" builtinId="9" hidden="1"/>
    <cellStyle name="Lien hypertexte visité" xfId="41" builtinId="9" hidden="1"/>
    <cellStyle name="Lien hypertexte visité" xfId="43" builtinId="9" hidden="1"/>
    <cellStyle name="Lien hypertexte visité" xfId="45" builtinId="9" hidden="1"/>
    <cellStyle name="Lien hypertexte visité" xfId="47" builtinId="9" hidden="1"/>
    <cellStyle name="Lien hypertexte visité" xfId="49" builtinId="9" hidden="1"/>
    <cellStyle name="Lien hypertexte visité" xfId="51" builtinId="9" hidden="1"/>
    <cellStyle name="Lien hypertexte visité" xfId="53" builtinId="9" hidden="1"/>
    <cellStyle name="Lien hypertexte visité" xfId="55" builtinId="9" hidden="1"/>
    <cellStyle name="Lien hypertexte visité" xfId="57" builtinId="9" hidden="1"/>
    <cellStyle name="Lien hypertexte visité" xfId="59" builtinId="9" hidden="1"/>
    <cellStyle name="Lien hypertexte visité" xfId="61" builtinId="9" hidden="1"/>
    <cellStyle name="Lien hypertexte visité" xfId="63" builtinId="9" hidden="1"/>
    <cellStyle name="Lien hypertexte visité" xfId="65" builtinId="9" hidden="1"/>
    <cellStyle name="Lien hypertexte visité" xfId="67" builtinId="9" hidden="1"/>
    <cellStyle name="Lien hypertexte visité" xfId="69" builtinId="9" hidden="1"/>
    <cellStyle name="Lien hypertexte visité" xfId="71" builtinId="9" hidden="1"/>
    <cellStyle name="Lien hypertexte visité" xfId="73" builtinId="9" hidden="1"/>
    <cellStyle name="Lien hypertexte visité" xfId="75" builtinId="9" hidden="1"/>
    <cellStyle name="Lien hypertexte visité" xfId="77" builtinId="9" hidden="1"/>
    <cellStyle name="Lien hypertexte visité" xfId="79" builtinId="9" hidden="1"/>
    <cellStyle name="Lien hypertexte visité" xfId="81" builtinId="9" hidden="1"/>
    <cellStyle name="Lien hypertexte visité" xfId="83" builtinId="9" hidden="1"/>
    <cellStyle name="Lien hypertexte visité" xfId="85" builtinId="9" hidden="1"/>
    <cellStyle name="Lien hypertexte visité" xfId="87" builtinId="9" hidden="1"/>
    <cellStyle name="Lien hypertexte visité" xfId="89" builtinId="9" hidden="1"/>
    <cellStyle name="Lien hypertexte visité" xfId="91" builtinId="9" hidden="1"/>
    <cellStyle name="Normal" xfId="0" builtinId="0"/>
    <cellStyle name="Normal 2" xfId="2"/>
    <cellStyle name="Normal 3" xfId="92"/>
    <cellStyle name="Pourcentage 2" xfId="3"/>
  </cellStyles>
  <dxfs count="4">
    <dxf>
      <fill>
        <patternFill>
          <bgColor rgb="FFCCFFFF"/>
        </patternFill>
      </fill>
    </dxf>
    <dxf>
      <fill>
        <patternFill>
          <bgColor rgb="FFCCFFFF"/>
        </patternFill>
      </fill>
    </dxf>
    <dxf>
      <fill>
        <patternFill>
          <bgColor rgb="FFCCFFFF"/>
        </patternFill>
      </fill>
    </dxf>
    <dxf>
      <fill>
        <patternFill>
          <bgColor rgb="FFCCFFFF"/>
        </patternFill>
      </fill>
    </dxf>
  </dxfs>
  <tableStyles count="0" defaultTableStyle="TableStyleMedium2"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428630</xdr:colOff>
      <xdr:row>0</xdr:row>
      <xdr:rowOff>4</xdr:rowOff>
    </xdr:from>
    <xdr:to>
      <xdr:col>2</xdr:col>
      <xdr:colOff>678448</xdr:colOff>
      <xdr:row>1</xdr:row>
      <xdr:rowOff>878497</xdr:rowOff>
    </xdr:to>
    <xdr:pic>
      <xdr:nvPicPr>
        <xdr:cNvPr id="4" name="Image 3"/>
        <xdr:cNvPicPr>
          <a:picLocks noChangeAspect="1"/>
        </xdr:cNvPicPr>
      </xdr:nvPicPr>
      <xdr:blipFill>
        <a:blip xmlns:r="http://schemas.openxmlformats.org/officeDocument/2006/relationships" r:embed="rId1"/>
        <a:stretch>
          <a:fillRect/>
        </a:stretch>
      </xdr:blipFill>
      <xdr:spPr>
        <a:xfrm>
          <a:off x="742955" y="4"/>
          <a:ext cx="1707143" cy="1507143"/>
        </a:xfrm>
        <a:prstGeom prst="rect">
          <a:avLst/>
        </a:prstGeom>
      </xdr:spPr>
    </xdr:pic>
    <xdr:clientData/>
  </xdr:twoCellAnchor>
  <xdr:twoCellAnchor editAs="oneCell">
    <xdr:from>
      <xdr:col>4</xdr:col>
      <xdr:colOff>733424</xdr:colOff>
      <xdr:row>0</xdr:row>
      <xdr:rowOff>257171</xdr:rowOff>
    </xdr:from>
    <xdr:to>
      <xdr:col>7</xdr:col>
      <xdr:colOff>778625</xdr:colOff>
      <xdr:row>1</xdr:row>
      <xdr:rowOff>789910</xdr:rowOff>
    </xdr:to>
    <xdr:pic>
      <xdr:nvPicPr>
        <xdr:cNvPr id="9" name="Image 8"/>
        <xdr:cNvPicPr>
          <a:picLocks noChangeAspect="1"/>
        </xdr:cNvPicPr>
      </xdr:nvPicPr>
      <xdr:blipFill>
        <a:blip xmlns:r="http://schemas.openxmlformats.org/officeDocument/2006/relationships" r:embed="rId2"/>
        <a:stretch>
          <a:fillRect/>
        </a:stretch>
      </xdr:blipFill>
      <xdr:spPr>
        <a:xfrm>
          <a:off x="4019549" y="257171"/>
          <a:ext cx="2807451" cy="116138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Documents%20and%20Settings\chardons\Local%20Settings\Temp\annex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Feuil2"/>
      <sheetName val="A - Equipe 1"/>
      <sheetName val="B - Equipe 2"/>
      <sheetName val="C - Equipe 3"/>
      <sheetName val="D - Equipe 4"/>
      <sheetName val="E - Equipe 5"/>
      <sheetName val="E - Répartition annuelle"/>
      <sheetName val="F - Fiche de synthèse"/>
      <sheetName val="Feuil1"/>
    </sheetNames>
    <sheetDataSet>
      <sheetData sheetId="0"/>
      <sheetData sheetId="1"/>
      <sheetData sheetId="2"/>
      <sheetData sheetId="3"/>
      <sheetData sheetId="4"/>
      <sheetData sheetId="5"/>
      <sheetData sheetId="6"/>
      <sheetData sheetId="7"/>
      <sheetData sheetId="8"/>
      <sheetData sheetId="9">
        <row r="3">
          <cell r="A3" t="str">
            <v>ANR</v>
          </cell>
        </row>
        <row r="4">
          <cell r="A4" t="str">
            <v>Assocations, Fondations</v>
          </cell>
        </row>
        <row r="5">
          <cell r="A5" t="str">
            <v>Etablissements publics nationaux</v>
          </cell>
        </row>
        <row r="6">
          <cell r="A6" t="str">
            <v>Commission Européenne</v>
          </cell>
        </row>
        <row r="7">
          <cell r="A7" t="str">
            <v>Collectivités Territoriales</v>
          </cell>
        </row>
        <row r="8">
          <cell r="A8" t="str">
            <v>Ministères</v>
          </cell>
        </row>
        <row r="12">
          <cell r="A12" t="str">
            <v>Acquis</v>
          </cell>
        </row>
        <row r="13">
          <cell r="A13" t="str">
            <v>En cours d'acquisition</v>
          </cell>
        </row>
        <row r="14">
          <cell r="A14" t="str">
            <v>En cours de négociation</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67"/>
  <sheetViews>
    <sheetView showGridLines="0" topLeftCell="A13" zoomScaleNormal="100" zoomScalePageLayoutView="125" workbookViewId="0">
      <selection activeCell="F61" sqref="F61"/>
    </sheetView>
  </sheetViews>
  <sheetFormatPr baseColWidth="10" defaultColWidth="10.85546875" defaultRowHeight="14.25" x14ac:dyDescent="0.2"/>
  <cols>
    <col min="1" max="1" width="4.7109375" style="20" customWidth="1"/>
    <col min="2" max="2" width="21.85546875" style="21" customWidth="1"/>
    <col min="3" max="3" width="16" style="10" customWidth="1"/>
    <col min="4" max="4" width="6.7109375" style="10" customWidth="1"/>
    <col min="5" max="6" width="12.7109375" style="10" customWidth="1"/>
    <col min="7" max="7" width="16" style="10" customWidth="1"/>
    <col min="8" max="8" width="14.28515625" style="10" customWidth="1"/>
    <col min="9" max="9" width="80" style="3" customWidth="1"/>
    <col min="10" max="16384" width="10.85546875" style="10"/>
  </cols>
  <sheetData>
    <row r="1" spans="1:9" ht="49.5" customHeight="1" x14ac:dyDescent="0.25">
      <c r="A1"/>
      <c r="B1" s="1"/>
      <c r="C1" s="2"/>
      <c r="D1" s="2"/>
      <c r="E1" s="2"/>
      <c r="F1" s="2"/>
      <c r="G1" s="2"/>
      <c r="H1" s="2"/>
    </row>
    <row r="2" spans="1:9" ht="91.5" customHeight="1" x14ac:dyDescent="0.25">
      <c r="A2" s="284"/>
      <c r="B2" s="285"/>
      <c r="C2" s="285"/>
      <c r="D2" s="4"/>
      <c r="E2" s="2"/>
      <c r="F2" s="286"/>
      <c r="G2" s="286"/>
      <c r="H2" s="286"/>
    </row>
    <row r="3" spans="1:9" ht="54" customHeight="1" x14ac:dyDescent="0.2">
      <c r="A3" s="287" t="s">
        <v>164</v>
      </c>
      <c r="B3" s="288"/>
      <c r="C3" s="288"/>
      <c r="D3" s="288"/>
      <c r="E3" s="288"/>
      <c r="F3" s="288"/>
      <c r="G3" s="288"/>
      <c r="H3" s="289"/>
    </row>
    <row r="4" spans="1:9" ht="21.75" customHeight="1" x14ac:dyDescent="0.2">
      <c r="A4" s="5"/>
      <c r="B4" s="6"/>
      <c r="C4" s="6"/>
      <c r="D4" s="6"/>
      <c r="E4" s="6"/>
      <c r="F4" s="6"/>
      <c r="G4" s="6"/>
      <c r="H4" s="7"/>
    </row>
    <row r="5" spans="1:9" s="174" customFormat="1" ht="20.100000000000001" customHeight="1" x14ac:dyDescent="0.25">
      <c r="A5" s="271" t="s">
        <v>28</v>
      </c>
      <c r="B5" s="272"/>
      <c r="C5" s="272"/>
      <c r="D5" s="272"/>
      <c r="E5" s="272"/>
      <c r="F5" s="272"/>
      <c r="G5" s="272"/>
      <c r="H5" s="273"/>
      <c r="I5" s="173"/>
    </row>
    <row r="6" spans="1:9" s="174" customFormat="1" ht="20.100000000000001" customHeight="1" x14ac:dyDescent="0.2">
      <c r="A6" s="236"/>
      <c r="B6" s="234" t="s">
        <v>165</v>
      </c>
      <c r="C6" s="10"/>
      <c r="D6" s="10"/>
      <c r="E6" s="10"/>
      <c r="F6" s="10"/>
      <c r="G6" s="10"/>
      <c r="H6" s="235"/>
      <c r="I6" s="173"/>
    </row>
    <row r="7" spans="1:9" ht="51.95" customHeight="1" x14ac:dyDescent="0.2">
      <c r="A7" s="8"/>
      <c r="B7" s="290" t="s">
        <v>181</v>
      </c>
      <c r="C7" s="290"/>
      <c r="D7" s="290"/>
      <c r="E7" s="290"/>
      <c r="F7" s="290"/>
      <c r="G7" s="290"/>
      <c r="H7" s="291"/>
    </row>
    <row r="8" spans="1:9" ht="18" customHeight="1" x14ac:dyDescent="0.2">
      <c r="A8" s="8"/>
      <c r="B8" s="290" t="s">
        <v>104</v>
      </c>
      <c r="C8" s="290"/>
      <c r="D8" s="290"/>
      <c r="E8" s="290"/>
      <c r="F8" s="290"/>
      <c r="G8" s="290"/>
      <c r="H8" s="291"/>
    </row>
    <row r="9" spans="1:9" ht="44.25" customHeight="1" x14ac:dyDescent="0.2">
      <c r="A9" s="8"/>
      <c r="B9" s="290" t="s">
        <v>105</v>
      </c>
      <c r="C9" s="290"/>
      <c r="D9" s="290"/>
      <c r="E9" s="290"/>
      <c r="F9" s="290"/>
      <c r="G9" s="290"/>
      <c r="H9" s="291"/>
    </row>
    <row r="10" spans="1:9" ht="36" customHeight="1" x14ac:dyDescent="0.2">
      <c r="A10" s="8"/>
      <c r="B10" s="290" t="s">
        <v>106</v>
      </c>
      <c r="C10" s="290"/>
      <c r="D10" s="290"/>
      <c r="E10" s="290"/>
      <c r="F10" s="290"/>
      <c r="G10" s="290"/>
      <c r="H10" s="291"/>
    </row>
    <row r="11" spans="1:9" ht="20.100000000000001" customHeight="1" x14ac:dyDescent="0.2">
      <c r="A11" s="8"/>
      <c r="B11" s="290" t="s">
        <v>107</v>
      </c>
      <c r="C11" s="290"/>
      <c r="D11" s="290"/>
      <c r="E11" s="290"/>
      <c r="F11" s="290"/>
      <c r="G11" s="290"/>
      <c r="H11" s="291"/>
    </row>
    <row r="12" spans="1:9" ht="47.1" customHeight="1" x14ac:dyDescent="0.2">
      <c r="A12" s="8"/>
      <c r="B12" s="255" t="s">
        <v>108</v>
      </c>
      <c r="C12" s="255"/>
      <c r="D12" s="255"/>
      <c r="E12" s="255"/>
      <c r="F12" s="255"/>
      <c r="G12" s="255"/>
      <c r="H12" s="256"/>
    </row>
    <row r="13" spans="1:9" s="85" customFormat="1" ht="20.100000000000001" customHeight="1" x14ac:dyDescent="0.25">
      <c r="A13" s="271" t="s">
        <v>46</v>
      </c>
      <c r="B13" s="272"/>
      <c r="C13" s="272"/>
      <c r="D13" s="272"/>
      <c r="E13" s="272"/>
      <c r="F13" s="272"/>
      <c r="G13" s="272"/>
      <c r="H13" s="273"/>
      <c r="I13" s="3"/>
    </row>
    <row r="14" spans="1:9" ht="39" customHeight="1" x14ac:dyDescent="0.2">
      <c r="A14" s="147"/>
      <c r="B14" s="290" t="s">
        <v>109</v>
      </c>
      <c r="C14" s="290"/>
      <c r="D14" s="290"/>
      <c r="E14" s="290"/>
      <c r="F14" s="290"/>
      <c r="G14" s="290"/>
      <c r="H14" s="291"/>
    </row>
    <row r="15" spans="1:9" ht="45" customHeight="1" x14ac:dyDescent="0.2">
      <c r="A15" s="9"/>
      <c r="B15" s="290" t="s">
        <v>143</v>
      </c>
      <c r="C15" s="290"/>
      <c r="D15" s="290"/>
      <c r="E15" s="290"/>
      <c r="F15" s="290"/>
      <c r="G15" s="290"/>
      <c r="H15" s="291"/>
    </row>
    <row r="16" spans="1:9" ht="27" customHeight="1" x14ac:dyDescent="0.2">
      <c r="A16" s="8"/>
      <c r="B16" s="255" t="s">
        <v>177</v>
      </c>
      <c r="C16" s="255"/>
      <c r="D16" s="255"/>
      <c r="E16" s="255"/>
      <c r="F16" s="255"/>
      <c r="G16" s="255"/>
      <c r="H16" s="256"/>
    </row>
    <row r="17" spans="1:9" ht="66.75" customHeight="1" x14ac:dyDescent="0.2">
      <c r="A17" s="8"/>
      <c r="B17" s="255" t="s">
        <v>184</v>
      </c>
      <c r="C17" s="255"/>
      <c r="D17" s="255"/>
      <c r="E17" s="255"/>
      <c r="F17" s="255"/>
      <c r="G17" s="255"/>
      <c r="H17" s="256"/>
    </row>
    <row r="18" spans="1:9" s="14" customFormat="1" ht="72" customHeight="1" x14ac:dyDescent="0.25">
      <c r="A18" s="195"/>
      <c r="B18" s="253" t="s">
        <v>176</v>
      </c>
      <c r="C18" s="253"/>
      <c r="D18" s="253"/>
      <c r="E18" s="253"/>
      <c r="F18" s="253"/>
      <c r="G18" s="253"/>
      <c r="H18" s="254"/>
      <c r="I18" s="196"/>
    </row>
    <row r="19" spans="1:9" ht="20.100000000000001" customHeight="1" x14ac:dyDescent="0.2">
      <c r="A19" s="271" t="s">
        <v>15</v>
      </c>
      <c r="B19" s="272"/>
      <c r="C19" s="272"/>
      <c r="D19" s="272"/>
      <c r="E19" s="272"/>
      <c r="F19" s="272"/>
      <c r="G19" s="272"/>
      <c r="H19" s="273"/>
    </row>
    <row r="20" spans="1:9" ht="62.25" customHeight="1" x14ac:dyDescent="0.2">
      <c r="A20" s="266" t="s">
        <v>175</v>
      </c>
      <c r="B20" s="267"/>
      <c r="C20" s="267"/>
      <c r="D20" s="267"/>
      <c r="E20" s="267"/>
      <c r="F20" s="267"/>
      <c r="G20" s="267"/>
      <c r="H20" s="268"/>
    </row>
    <row r="21" spans="1:9" s="85" customFormat="1" ht="24.95" customHeight="1" x14ac:dyDescent="0.25">
      <c r="A21" s="161" t="s">
        <v>47</v>
      </c>
      <c r="B21" s="162" t="s">
        <v>48</v>
      </c>
      <c r="C21" s="163"/>
      <c r="D21" s="163"/>
      <c r="E21" s="163"/>
      <c r="F21" s="163"/>
      <c r="G21" s="163"/>
      <c r="H21" s="164"/>
      <c r="I21" s="3"/>
    </row>
    <row r="22" spans="1:9" ht="39" customHeight="1" x14ac:dyDescent="0.2">
      <c r="A22" s="263" t="s">
        <v>11</v>
      </c>
      <c r="B22" s="264"/>
      <c r="C22" s="264"/>
      <c r="D22" s="264"/>
      <c r="E22" s="264"/>
      <c r="F22" s="264"/>
      <c r="G22" s="264"/>
      <c r="H22" s="265"/>
    </row>
    <row r="23" spans="1:9" s="14" customFormat="1" ht="24.95" customHeight="1" x14ac:dyDescent="0.25">
      <c r="A23" s="158" t="s">
        <v>49</v>
      </c>
      <c r="B23" s="159" t="s">
        <v>134</v>
      </c>
      <c r="C23" s="12"/>
      <c r="D23" s="12"/>
      <c r="E23" s="12"/>
      <c r="F23" s="12"/>
      <c r="G23" s="12"/>
      <c r="H23" s="13"/>
      <c r="I23" s="3"/>
    </row>
    <row r="24" spans="1:9" s="85" customFormat="1" ht="24" customHeight="1" x14ac:dyDescent="0.25">
      <c r="A24" s="168"/>
      <c r="B24" s="189" t="s">
        <v>102</v>
      </c>
      <c r="C24" s="190"/>
      <c r="D24" s="190"/>
      <c r="E24" s="190"/>
      <c r="F24" s="190"/>
      <c r="G24" s="190"/>
      <c r="H24" s="191"/>
      <c r="I24" s="3"/>
    </row>
    <row r="25" spans="1:9" s="14" customFormat="1" ht="32.1" customHeight="1" x14ac:dyDescent="0.25">
      <c r="A25" s="15"/>
      <c r="B25" s="197" t="s">
        <v>0</v>
      </c>
      <c r="C25" s="193"/>
      <c r="D25" s="193"/>
      <c r="E25" s="250" t="s">
        <v>116</v>
      </c>
      <c r="F25" s="251"/>
      <c r="G25" s="251"/>
      <c r="H25" s="252"/>
      <c r="I25" s="196"/>
    </row>
    <row r="26" spans="1:9" s="14" customFormat="1" ht="42" customHeight="1" x14ac:dyDescent="0.25">
      <c r="A26" s="16"/>
      <c r="B26" s="198" t="s">
        <v>2</v>
      </c>
      <c r="C26" s="193"/>
      <c r="D26" s="193"/>
      <c r="E26" s="250" t="s">
        <v>110</v>
      </c>
      <c r="F26" s="251"/>
      <c r="G26" s="251"/>
      <c r="H26" s="252"/>
      <c r="I26" s="3"/>
    </row>
    <row r="27" spans="1:9" s="85" customFormat="1" ht="24" customHeight="1" x14ac:dyDescent="0.25">
      <c r="A27" s="168"/>
      <c r="B27" s="189" t="s">
        <v>103</v>
      </c>
      <c r="C27" s="190"/>
      <c r="D27" s="190"/>
      <c r="E27" s="190"/>
      <c r="F27" s="190"/>
      <c r="G27" s="190"/>
      <c r="H27" s="191"/>
      <c r="I27" s="3"/>
    </row>
    <row r="28" spans="1:9" s="14" customFormat="1" ht="30.95" customHeight="1" x14ac:dyDescent="0.25">
      <c r="A28" s="15"/>
      <c r="B28" s="299" t="s">
        <v>94</v>
      </c>
      <c r="C28" s="300"/>
      <c r="D28" s="193"/>
      <c r="E28" s="250" t="s">
        <v>98</v>
      </c>
      <c r="F28" s="251"/>
      <c r="G28" s="251"/>
      <c r="H28" s="252"/>
      <c r="I28" s="3"/>
    </row>
    <row r="29" spans="1:9" s="14" customFormat="1" ht="30" customHeight="1" x14ac:dyDescent="0.25">
      <c r="A29" s="16"/>
      <c r="B29" s="198" t="s">
        <v>2</v>
      </c>
      <c r="C29" s="193"/>
      <c r="D29" s="193"/>
      <c r="E29" s="250" t="s">
        <v>99</v>
      </c>
      <c r="F29" s="251"/>
      <c r="G29" s="251"/>
      <c r="H29" s="252"/>
      <c r="I29" s="3"/>
    </row>
    <row r="30" spans="1:9" s="14" customFormat="1" ht="24.95" customHeight="1" x14ac:dyDescent="0.25">
      <c r="A30" s="158" t="s">
        <v>50</v>
      </c>
      <c r="B30" s="160" t="s">
        <v>115</v>
      </c>
      <c r="C30" s="17"/>
      <c r="D30" s="18"/>
      <c r="E30" s="18"/>
      <c r="F30" s="18"/>
      <c r="G30" s="18"/>
      <c r="H30" s="19"/>
      <c r="I30" s="3"/>
    </row>
    <row r="31" spans="1:9" s="85" customFormat="1" ht="24" customHeight="1" x14ac:dyDescent="0.25">
      <c r="A31" s="168"/>
      <c r="B31" s="189" t="s">
        <v>102</v>
      </c>
      <c r="C31" s="190"/>
      <c r="D31" s="190"/>
      <c r="E31" s="190"/>
      <c r="F31" s="190"/>
      <c r="G31" s="190"/>
      <c r="H31" s="191"/>
      <c r="I31" s="3"/>
    </row>
    <row r="32" spans="1:9" s="85" customFormat="1" ht="33" customHeight="1" x14ac:dyDescent="0.25">
      <c r="A32" s="168"/>
      <c r="B32" s="197" t="s">
        <v>0</v>
      </c>
      <c r="C32" s="192"/>
      <c r="D32" s="192"/>
      <c r="E32" s="301" t="s">
        <v>97</v>
      </c>
      <c r="F32" s="251"/>
      <c r="G32" s="251"/>
      <c r="H32" s="252"/>
      <c r="I32" s="3"/>
    </row>
    <row r="33" spans="1:9" s="14" customFormat="1" ht="39.950000000000003" customHeight="1" x14ac:dyDescent="0.25">
      <c r="A33" s="15"/>
      <c r="B33" s="295" t="s">
        <v>95</v>
      </c>
      <c r="C33" s="296"/>
      <c r="D33" s="296"/>
      <c r="E33" s="297" t="s">
        <v>100</v>
      </c>
      <c r="F33" s="297"/>
      <c r="G33" s="297"/>
      <c r="H33" s="298"/>
      <c r="I33" s="3"/>
    </row>
    <row r="34" spans="1:9" s="85" customFormat="1" ht="24" customHeight="1" x14ac:dyDescent="0.25">
      <c r="A34" s="168"/>
      <c r="B34" s="189" t="s">
        <v>103</v>
      </c>
      <c r="C34" s="190"/>
      <c r="D34" s="190"/>
      <c r="E34" s="190"/>
      <c r="F34" s="190"/>
      <c r="G34" s="190"/>
      <c r="H34" s="191"/>
      <c r="I34" s="3"/>
    </row>
    <row r="35" spans="1:9" s="14" customFormat="1" ht="77.099999999999994" customHeight="1" x14ac:dyDescent="0.25">
      <c r="A35" s="11"/>
      <c r="B35" s="299" t="s">
        <v>94</v>
      </c>
      <c r="C35" s="300"/>
      <c r="D35" s="192"/>
      <c r="E35" s="250" t="s">
        <v>117</v>
      </c>
      <c r="F35" s="251"/>
      <c r="G35" s="251"/>
      <c r="H35" s="252"/>
      <c r="I35" s="3"/>
    </row>
    <row r="36" spans="1:9" s="14" customFormat="1" ht="36.950000000000003" customHeight="1" x14ac:dyDescent="0.25">
      <c r="A36" s="11"/>
      <c r="B36" s="198" t="s">
        <v>96</v>
      </c>
      <c r="C36" s="193"/>
      <c r="D36" s="192"/>
      <c r="E36" s="250" t="s">
        <v>101</v>
      </c>
      <c r="F36" s="251"/>
      <c r="G36" s="251"/>
      <c r="H36" s="252"/>
      <c r="I36" s="3"/>
    </row>
    <row r="37" spans="1:9" s="14" customFormat="1" ht="38.1" customHeight="1" x14ac:dyDescent="0.25">
      <c r="A37" s="15"/>
      <c r="B37" s="281" t="s">
        <v>144</v>
      </c>
      <c r="C37" s="282"/>
      <c r="D37" s="282"/>
      <c r="E37" s="282"/>
      <c r="F37" s="282"/>
      <c r="G37" s="282"/>
      <c r="H37" s="283"/>
      <c r="I37" s="3"/>
    </row>
    <row r="38" spans="1:9" s="85" customFormat="1" ht="24.95" customHeight="1" x14ac:dyDescent="0.25">
      <c r="A38" s="158" t="s">
        <v>82</v>
      </c>
      <c r="B38" s="162" t="s">
        <v>83</v>
      </c>
      <c r="C38" s="165"/>
      <c r="D38" s="165"/>
      <c r="E38" s="166"/>
      <c r="F38" s="166"/>
      <c r="G38" s="166"/>
      <c r="H38" s="167"/>
      <c r="I38" s="3"/>
    </row>
    <row r="39" spans="1:9" s="14" customFormat="1" ht="15.95" customHeight="1" x14ac:dyDescent="0.25">
      <c r="A39" s="263" t="s">
        <v>1</v>
      </c>
      <c r="B39" s="264"/>
      <c r="C39" s="264"/>
      <c r="D39" s="264"/>
      <c r="E39" s="264"/>
      <c r="F39" s="264"/>
      <c r="G39" s="264"/>
      <c r="H39" s="265"/>
      <c r="I39" s="3"/>
    </row>
    <row r="40" spans="1:9" s="85" customFormat="1" ht="24.95" customHeight="1" x14ac:dyDescent="0.25">
      <c r="A40" s="158" t="s">
        <v>84</v>
      </c>
      <c r="B40" s="162" t="s">
        <v>85</v>
      </c>
      <c r="C40" s="165"/>
      <c r="D40" s="165"/>
      <c r="E40" s="166"/>
      <c r="F40" s="166"/>
      <c r="G40" s="166"/>
      <c r="H40" s="167"/>
      <c r="I40" s="3"/>
    </row>
    <row r="41" spans="1:9" s="14" customFormat="1" ht="40.5" customHeight="1" x14ac:dyDescent="0.25">
      <c r="A41" s="274" t="s">
        <v>12</v>
      </c>
      <c r="B41" s="275"/>
      <c r="C41" s="275"/>
      <c r="D41" s="275"/>
      <c r="E41" s="275"/>
      <c r="F41" s="275"/>
      <c r="G41" s="275"/>
      <c r="H41" s="276"/>
      <c r="I41" s="3"/>
    </row>
    <row r="42" spans="1:9" s="14" customFormat="1" ht="33.75" customHeight="1" x14ac:dyDescent="0.25">
      <c r="A42" s="274" t="s">
        <v>132</v>
      </c>
      <c r="B42" s="275"/>
      <c r="C42" s="275"/>
      <c r="D42" s="275"/>
      <c r="E42" s="275"/>
      <c r="F42" s="275"/>
      <c r="G42" s="275"/>
      <c r="H42" s="276"/>
      <c r="I42" s="3"/>
    </row>
    <row r="43" spans="1:9" s="14" customFormat="1" ht="51.95" customHeight="1" x14ac:dyDescent="0.25">
      <c r="A43" s="274" t="s">
        <v>151</v>
      </c>
      <c r="B43" s="275"/>
      <c r="C43" s="275"/>
      <c r="D43" s="275"/>
      <c r="E43" s="275"/>
      <c r="F43" s="275"/>
      <c r="G43" s="275"/>
      <c r="H43" s="276"/>
      <c r="I43" s="3"/>
    </row>
    <row r="44" spans="1:9" s="85" customFormat="1" ht="24.95" customHeight="1" x14ac:dyDescent="0.25">
      <c r="A44" s="158" t="s">
        <v>13</v>
      </c>
      <c r="B44" s="162" t="s">
        <v>14</v>
      </c>
      <c r="C44" s="165"/>
      <c r="D44" s="165"/>
      <c r="E44" s="166"/>
      <c r="F44" s="166"/>
      <c r="G44" s="166"/>
      <c r="H44" s="167"/>
      <c r="I44" s="3"/>
    </row>
    <row r="45" spans="1:9" s="14" customFormat="1" ht="27" customHeight="1" x14ac:dyDescent="0.25">
      <c r="A45" s="274" t="s">
        <v>111</v>
      </c>
      <c r="B45" s="275"/>
      <c r="C45" s="275"/>
      <c r="D45" s="275"/>
      <c r="E45" s="275"/>
      <c r="F45" s="275"/>
      <c r="G45" s="275"/>
      <c r="H45" s="276"/>
      <c r="I45" s="3"/>
    </row>
    <row r="46" spans="1:9" s="85" customFormat="1" ht="24.95" customHeight="1" x14ac:dyDescent="0.25">
      <c r="A46" s="169" t="s">
        <v>51</v>
      </c>
      <c r="B46" s="194" t="s">
        <v>89</v>
      </c>
      <c r="C46" s="170"/>
      <c r="D46" s="170"/>
      <c r="E46" s="170"/>
      <c r="F46" s="170"/>
      <c r="G46" s="170"/>
      <c r="H46" s="171"/>
      <c r="I46" s="3"/>
    </row>
    <row r="47" spans="1:9" s="14" customFormat="1" ht="63" customHeight="1" x14ac:dyDescent="0.25">
      <c r="A47" s="274" t="s">
        <v>141</v>
      </c>
      <c r="B47" s="275"/>
      <c r="C47" s="275"/>
      <c r="D47" s="275"/>
      <c r="E47" s="275"/>
      <c r="F47" s="275"/>
      <c r="G47" s="275"/>
      <c r="H47" s="276"/>
      <c r="I47" s="3"/>
    </row>
    <row r="48" spans="1:9" s="85" customFormat="1" ht="24.95" customHeight="1" x14ac:dyDescent="0.25">
      <c r="A48" s="158" t="s">
        <v>53</v>
      </c>
      <c r="B48" s="162" t="s">
        <v>54</v>
      </c>
      <c r="C48" s="120"/>
      <c r="D48" s="120"/>
      <c r="E48" s="170"/>
      <c r="F48" s="170"/>
      <c r="G48" s="170"/>
      <c r="H48" s="171"/>
      <c r="I48" s="3"/>
    </row>
    <row r="49" spans="1:9" s="14" customFormat="1" ht="119.25" customHeight="1" x14ac:dyDescent="0.25">
      <c r="A49" s="269" t="s">
        <v>166</v>
      </c>
      <c r="B49" s="250"/>
      <c r="C49" s="250"/>
      <c r="D49" s="250"/>
      <c r="E49" s="250"/>
      <c r="F49" s="250"/>
      <c r="G49" s="250"/>
      <c r="H49" s="270"/>
      <c r="I49" s="3"/>
    </row>
    <row r="50" spans="1:9" s="85" customFormat="1" ht="24.95" customHeight="1" x14ac:dyDescent="0.25">
      <c r="A50" s="158" t="s">
        <v>86</v>
      </c>
      <c r="B50" s="162" t="s">
        <v>87</v>
      </c>
      <c r="C50" s="170"/>
      <c r="D50" s="170"/>
      <c r="E50" s="170"/>
      <c r="F50" s="170"/>
      <c r="G50" s="170"/>
      <c r="H50" s="171"/>
      <c r="I50" s="3"/>
    </row>
    <row r="51" spans="1:9" s="14" customFormat="1" ht="39.950000000000003" customHeight="1" x14ac:dyDescent="0.25">
      <c r="A51" s="274" t="s">
        <v>29</v>
      </c>
      <c r="B51" s="275"/>
      <c r="C51" s="275"/>
      <c r="D51" s="275"/>
      <c r="E51" s="275"/>
      <c r="F51" s="275"/>
      <c r="G51" s="275"/>
      <c r="H51" s="276"/>
      <c r="I51" s="3"/>
    </row>
    <row r="52" spans="1:9" s="85" customFormat="1" ht="24.95" customHeight="1" x14ac:dyDescent="0.25">
      <c r="A52" s="158" t="s">
        <v>88</v>
      </c>
      <c r="B52" s="162" t="s">
        <v>128</v>
      </c>
      <c r="C52" s="120"/>
      <c r="D52" s="120"/>
      <c r="E52" s="277"/>
      <c r="F52" s="277"/>
      <c r="G52" s="277"/>
      <c r="H52" s="278"/>
      <c r="I52" s="3"/>
    </row>
    <row r="53" spans="1:9" ht="97.5" customHeight="1" x14ac:dyDescent="0.2">
      <c r="A53" s="269" t="s">
        <v>148</v>
      </c>
      <c r="B53" s="250"/>
      <c r="C53" s="250"/>
      <c r="D53" s="250"/>
      <c r="E53" s="250"/>
      <c r="F53" s="250"/>
      <c r="G53" s="250"/>
      <c r="H53" s="270"/>
    </row>
    <row r="54" spans="1:9" s="174" customFormat="1" ht="24.95" customHeight="1" x14ac:dyDescent="0.25">
      <c r="A54" s="169" t="s">
        <v>55</v>
      </c>
      <c r="B54" s="172" t="s">
        <v>56</v>
      </c>
      <c r="C54" s="170"/>
      <c r="D54" s="170"/>
      <c r="E54" s="170"/>
      <c r="F54" s="170"/>
      <c r="G54" s="170"/>
      <c r="H54" s="171"/>
      <c r="I54" s="173"/>
    </row>
    <row r="55" spans="1:9" ht="44.25" customHeight="1" x14ac:dyDescent="0.2">
      <c r="A55" s="274" t="s">
        <v>162</v>
      </c>
      <c r="B55" s="279"/>
      <c r="C55" s="279"/>
      <c r="D55" s="279"/>
      <c r="E55" s="279"/>
      <c r="F55" s="279"/>
      <c r="G55" s="279"/>
      <c r="H55" s="280"/>
    </row>
    <row r="56" spans="1:9" s="85" customFormat="1" ht="24.95" customHeight="1" x14ac:dyDescent="0.25">
      <c r="A56" s="158" t="s">
        <v>57</v>
      </c>
      <c r="B56" s="175" t="s">
        <v>58</v>
      </c>
      <c r="C56" s="170"/>
      <c r="D56" s="170"/>
      <c r="E56" s="170"/>
      <c r="F56" s="170"/>
      <c r="G56" s="170"/>
      <c r="H56" s="171"/>
      <c r="I56" s="3"/>
    </row>
    <row r="57" spans="1:9" ht="26.1" customHeight="1" x14ac:dyDescent="0.2">
      <c r="A57" s="274" t="s">
        <v>150</v>
      </c>
      <c r="B57" s="275"/>
      <c r="C57" s="275"/>
      <c r="D57" s="275"/>
      <c r="E57" s="275"/>
      <c r="F57" s="275"/>
      <c r="G57" s="275"/>
      <c r="H57" s="276"/>
    </row>
    <row r="58" spans="1:9" ht="26.1" customHeight="1" x14ac:dyDescent="0.2">
      <c r="A58" s="158" t="s">
        <v>147</v>
      </c>
      <c r="B58" s="175" t="s">
        <v>146</v>
      </c>
      <c r="C58" s="210"/>
      <c r="D58" s="210"/>
      <c r="E58" s="210"/>
      <c r="F58" s="210"/>
      <c r="G58" s="210"/>
      <c r="H58" s="211"/>
    </row>
    <row r="59" spans="1:9" ht="20.25" customHeight="1" x14ac:dyDescent="0.2">
      <c r="A59" s="274" t="s">
        <v>149</v>
      </c>
      <c r="B59" s="275"/>
      <c r="C59" s="275"/>
      <c r="D59" s="275"/>
      <c r="E59" s="275"/>
      <c r="F59" s="275"/>
      <c r="G59" s="275"/>
      <c r="H59" s="276"/>
    </row>
    <row r="60" spans="1:9" s="85" customFormat="1" ht="20.100000000000001" customHeight="1" x14ac:dyDescent="0.25">
      <c r="A60" s="271" t="s">
        <v>186</v>
      </c>
      <c r="B60" s="272"/>
      <c r="C60" s="272"/>
      <c r="D60" s="272"/>
      <c r="E60" s="272"/>
      <c r="F60" s="272"/>
      <c r="G60" s="272"/>
      <c r="H60" s="273"/>
      <c r="I60" s="3"/>
    </row>
    <row r="61" spans="1:9" s="85" customFormat="1" ht="21.95" customHeight="1" x14ac:dyDescent="0.25">
      <c r="A61" s="207" t="s">
        <v>178</v>
      </c>
      <c r="B61" s="208"/>
      <c r="C61" s="208"/>
      <c r="D61" s="208"/>
      <c r="E61" s="208"/>
      <c r="F61" s="208"/>
      <c r="G61" s="208"/>
      <c r="H61" s="209"/>
      <c r="I61" s="3"/>
    </row>
    <row r="62" spans="1:9" s="85" customFormat="1" ht="21.95" customHeight="1" x14ac:dyDescent="0.25">
      <c r="A62" s="246" t="s">
        <v>179</v>
      </c>
      <c r="B62" s="208"/>
      <c r="C62" s="208"/>
      <c r="D62" s="208"/>
      <c r="E62" s="208"/>
      <c r="F62" s="208"/>
      <c r="G62" s="208"/>
      <c r="H62" s="209"/>
      <c r="I62" s="3"/>
    </row>
    <row r="63" spans="1:9" s="85" customFormat="1" ht="35.25" customHeight="1" x14ac:dyDescent="0.25">
      <c r="A63" s="294" t="s">
        <v>185</v>
      </c>
      <c r="B63" s="277"/>
      <c r="C63" s="277"/>
      <c r="D63" s="277"/>
      <c r="E63" s="277"/>
      <c r="F63" s="277"/>
      <c r="G63" s="277"/>
      <c r="H63" s="278"/>
      <c r="I63" s="3"/>
    </row>
    <row r="64" spans="1:9" s="85" customFormat="1" ht="21.95" customHeight="1" x14ac:dyDescent="0.25">
      <c r="A64" s="271" t="s">
        <v>187</v>
      </c>
      <c r="B64" s="272"/>
      <c r="C64" s="272"/>
      <c r="D64" s="272"/>
      <c r="E64" s="272"/>
      <c r="F64" s="272"/>
      <c r="G64" s="272"/>
      <c r="H64" s="273"/>
      <c r="I64" s="3"/>
    </row>
    <row r="65" spans="1:9" s="85" customFormat="1" ht="21.95" customHeight="1" x14ac:dyDescent="0.25">
      <c r="A65" s="292" t="s">
        <v>145</v>
      </c>
      <c r="B65" s="292"/>
      <c r="C65" s="292"/>
      <c r="D65" s="292"/>
      <c r="E65" s="292"/>
      <c r="F65" s="292"/>
      <c r="G65" s="292"/>
      <c r="H65" s="293"/>
      <c r="I65" s="3"/>
    </row>
    <row r="66" spans="1:9" ht="15" x14ac:dyDescent="0.2">
      <c r="A66" s="257" t="s">
        <v>135</v>
      </c>
      <c r="B66" s="258"/>
      <c r="C66" s="258"/>
      <c r="D66" s="258"/>
      <c r="E66" s="258"/>
      <c r="F66" s="258"/>
      <c r="G66" s="258"/>
      <c r="H66" s="259"/>
    </row>
    <row r="67" spans="1:9" ht="17.25" customHeight="1" x14ac:dyDescent="0.2">
      <c r="A67" s="260" t="s">
        <v>136</v>
      </c>
      <c r="B67" s="261"/>
      <c r="C67" s="261"/>
      <c r="D67" s="261"/>
      <c r="E67" s="261"/>
      <c r="F67" s="261"/>
      <c r="G67" s="261"/>
      <c r="H67" s="262"/>
    </row>
  </sheetData>
  <customSheetViews>
    <customSheetView guid="{05A4635C-9AA5-4788-AE33-0D2B48B9581F}" showGridLines="0" fitToPage="1" topLeftCell="A13">
      <selection activeCell="G53" sqref="G53"/>
      <rowBreaks count="2" manualBreakCount="2">
        <brk id="27" max="7" man="1"/>
        <brk id="56" max="7" man="1"/>
      </rowBreaks>
      <pageMargins left="0.35433070866141736" right="0.23622047244094491" top="0.19685039370078741" bottom="0" header="0.19685039370078741" footer="0.19685039370078741"/>
      <printOptions horizontalCentered="1" verticalCentered="1"/>
      <pageSetup paperSize="9" scale="83" fitToHeight="2" orientation="portrait" r:id="rId1"/>
      <headerFooter alignWithMargins="0"/>
    </customSheetView>
  </customSheetViews>
  <mergeCells count="50">
    <mergeCell ref="E29:H29"/>
    <mergeCell ref="B35:C35"/>
    <mergeCell ref="A42:H42"/>
    <mergeCell ref="E32:H32"/>
    <mergeCell ref="A2:C2"/>
    <mergeCell ref="F2:H2"/>
    <mergeCell ref="A3:H3"/>
    <mergeCell ref="A5:H5"/>
    <mergeCell ref="B16:H16"/>
    <mergeCell ref="B7:H7"/>
    <mergeCell ref="B9:H9"/>
    <mergeCell ref="B8:H8"/>
    <mergeCell ref="B14:H14"/>
    <mergeCell ref="A13:H13"/>
    <mergeCell ref="B15:H15"/>
    <mergeCell ref="B12:H12"/>
    <mergeCell ref="B10:H10"/>
    <mergeCell ref="B11:H11"/>
    <mergeCell ref="A67:H67"/>
    <mergeCell ref="A22:H22"/>
    <mergeCell ref="A20:H20"/>
    <mergeCell ref="A53:H53"/>
    <mergeCell ref="E36:H36"/>
    <mergeCell ref="A60:H60"/>
    <mergeCell ref="A43:H43"/>
    <mergeCell ref="A51:H51"/>
    <mergeCell ref="E52:H52"/>
    <mergeCell ref="A57:H57"/>
    <mergeCell ref="A45:H45"/>
    <mergeCell ref="A47:H47"/>
    <mergeCell ref="A49:H49"/>
    <mergeCell ref="A55:H55"/>
    <mergeCell ref="B37:H37"/>
    <mergeCell ref="A64:H64"/>
    <mergeCell ref="E35:H35"/>
    <mergeCell ref="E26:H26"/>
    <mergeCell ref="B18:H18"/>
    <mergeCell ref="B17:H17"/>
    <mergeCell ref="A66:H66"/>
    <mergeCell ref="A19:H19"/>
    <mergeCell ref="A65:H65"/>
    <mergeCell ref="A63:H63"/>
    <mergeCell ref="A59:H59"/>
    <mergeCell ref="E25:H25"/>
    <mergeCell ref="A41:H41"/>
    <mergeCell ref="A39:H39"/>
    <mergeCell ref="B33:D33"/>
    <mergeCell ref="E33:H33"/>
    <mergeCell ref="E28:H28"/>
    <mergeCell ref="B28:C28"/>
  </mergeCells>
  <phoneticPr fontId="30" type="noConversion"/>
  <printOptions horizontalCentered="1" verticalCentered="1"/>
  <pageMargins left="0.35433070866141736" right="0.23622047244094491" top="0.19685039370078741" bottom="0" header="0.19685039370078741" footer="0.19685039370078741"/>
  <pageSetup paperSize="9" scale="71" fitToHeight="2" orientation="portrait" r:id="rId2"/>
  <headerFooter alignWithMargins="0"/>
  <rowBreaks count="2" manualBreakCount="2">
    <brk id="30" max="7" man="1"/>
    <brk id="65" max="7" man="1"/>
  </rowBreaks>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A7" sqref="A7"/>
    </sheetView>
  </sheetViews>
  <sheetFormatPr baseColWidth="10" defaultColWidth="10.85546875" defaultRowHeight="12.75" x14ac:dyDescent="0.2"/>
  <cols>
    <col min="1" max="1" width="30" style="10" bestFit="1" customWidth="1"/>
    <col min="2" max="16384" width="10.85546875" style="10"/>
  </cols>
  <sheetData>
    <row r="1" spans="1:1" x14ac:dyDescent="0.2">
      <c r="A1" s="127" t="s">
        <v>59</v>
      </c>
    </row>
    <row r="2" spans="1:1" x14ac:dyDescent="0.2">
      <c r="A2" s="22" t="s">
        <v>17</v>
      </c>
    </row>
    <row r="3" spans="1:1" x14ac:dyDescent="0.2">
      <c r="A3" s="22" t="s">
        <v>18</v>
      </c>
    </row>
    <row r="4" spans="1:1" x14ac:dyDescent="0.2">
      <c r="A4" s="22" t="s">
        <v>19</v>
      </c>
    </row>
    <row r="5" spans="1:1" x14ac:dyDescent="0.2">
      <c r="A5" s="10" t="s">
        <v>16</v>
      </c>
    </row>
    <row r="6" spans="1:1" x14ac:dyDescent="0.2">
      <c r="A6" s="10" t="s">
        <v>142</v>
      </c>
    </row>
    <row r="8" spans="1:1" x14ac:dyDescent="0.2">
      <c r="A8" s="137" t="s">
        <v>24</v>
      </c>
    </row>
    <row r="9" spans="1:1" ht="15" x14ac:dyDescent="0.25">
      <c r="A9" t="s">
        <v>20</v>
      </c>
    </row>
    <row r="10" spans="1:1" ht="15" x14ac:dyDescent="0.25">
      <c r="A10" t="s">
        <v>21</v>
      </c>
    </row>
    <row r="11" spans="1:1" ht="15" x14ac:dyDescent="0.25">
      <c r="A11" t="s">
        <v>3</v>
      </c>
    </row>
    <row r="12" spans="1:1" ht="15" x14ac:dyDescent="0.25">
      <c r="A12" t="s">
        <v>4</v>
      </c>
    </row>
    <row r="13" spans="1:1" ht="15" x14ac:dyDescent="0.25">
      <c r="A13" t="s">
        <v>5</v>
      </c>
    </row>
    <row r="14" spans="1:1" ht="15" x14ac:dyDescent="0.25">
      <c r="A14" t="s">
        <v>6</v>
      </c>
    </row>
    <row r="15" spans="1:1" ht="15" x14ac:dyDescent="0.25">
      <c r="A15"/>
    </row>
    <row r="16" spans="1:1" ht="15" x14ac:dyDescent="0.25">
      <c r="A16"/>
    </row>
    <row r="17" spans="1:1" x14ac:dyDescent="0.2">
      <c r="A17" s="137" t="s">
        <v>7</v>
      </c>
    </row>
    <row r="18" spans="1:1" ht="15" x14ac:dyDescent="0.25">
      <c r="A18" t="s">
        <v>8</v>
      </c>
    </row>
    <row r="19" spans="1:1" ht="15" x14ac:dyDescent="0.25">
      <c r="A19" t="s">
        <v>9</v>
      </c>
    </row>
    <row r="20" spans="1:1" ht="15" x14ac:dyDescent="0.25">
      <c r="A20" t="s">
        <v>10</v>
      </c>
    </row>
  </sheetData>
  <customSheetViews>
    <customSheetView guid="{05A4635C-9AA5-4788-AE33-0D2B48B9581F}" state="hidden">
      <selection activeCell="A18" sqref="A18:A20"/>
      <pageMargins left="0.7" right="0.7" top="0.75" bottom="0.75" header="0.3" footer="0.3"/>
    </customSheetView>
  </customSheetViews>
  <phoneticPr fontId="0" type="noConversion"/>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7"/>
  <sheetViews>
    <sheetView showGridLines="0" zoomScaleNormal="100" zoomScaleSheetLayoutView="85" workbookViewId="0">
      <selection activeCell="C4" sqref="C4:E4"/>
    </sheetView>
  </sheetViews>
  <sheetFormatPr baseColWidth="10" defaultColWidth="10.85546875" defaultRowHeight="12.75" x14ac:dyDescent="0.2"/>
  <cols>
    <col min="1" max="1" width="5.140625" style="10" customWidth="1"/>
    <col min="2" max="2" width="45.7109375" style="28" customWidth="1"/>
    <col min="3" max="3" width="24.7109375" style="10" customWidth="1"/>
    <col min="4" max="4" width="18.7109375" style="10" customWidth="1"/>
    <col min="5" max="5" width="20.42578125" style="10" customWidth="1"/>
    <col min="6" max="6" width="18.7109375" style="10" customWidth="1"/>
    <col min="7" max="7" width="19.85546875" style="27" customWidth="1"/>
    <col min="8" max="16384" width="10.85546875" style="10"/>
  </cols>
  <sheetData>
    <row r="1" spans="1:7" ht="42.75" customHeight="1" thickBot="1" x14ac:dyDescent="0.25">
      <c r="A1" s="353" t="s">
        <v>169</v>
      </c>
      <c r="B1" s="354"/>
      <c r="C1" s="354"/>
      <c r="D1" s="354"/>
      <c r="E1" s="354"/>
      <c r="F1" s="354"/>
      <c r="G1" s="355"/>
    </row>
    <row r="2" spans="1:7" ht="15.75" x14ac:dyDescent="0.2">
      <c r="A2" s="23"/>
      <c r="B2" s="23"/>
      <c r="C2" s="24"/>
      <c r="D2" s="24"/>
      <c r="E2" s="24"/>
      <c r="F2" s="23"/>
      <c r="G2" s="23"/>
    </row>
    <row r="3" spans="1:7" ht="16.5" thickBot="1" x14ac:dyDescent="0.25">
      <c r="A3" s="127" t="s">
        <v>59</v>
      </c>
      <c r="B3" s="25"/>
      <c r="C3" s="350"/>
      <c r="D3" s="351"/>
      <c r="E3" s="352"/>
      <c r="F3" s="23"/>
      <c r="G3" s="23"/>
    </row>
    <row r="4" spans="1:7" ht="18" customHeight="1" thickBot="1" x14ac:dyDescent="0.25">
      <c r="A4" s="127" t="s">
        <v>60</v>
      </c>
      <c r="B4" s="25"/>
      <c r="C4" s="347"/>
      <c r="D4" s="348"/>
      <c r="E4" s="349"/>
      <c r="G4" s="26"/>
    </row>
    <row r="5" spans="1:7" ht="18" customHeight="1" thickBot="1" x14ac:dyDescent="0.25">
      <c r="A5" s="128" t="s">
        <v>43</v>
      </c>
      <c r="B5" s="25"/>
      <c r="C5" s="347"/>
      <c r="D5" s="348"/>
      <c r="E5" s="349"/>
    </row>
    <row r="6" spans="1:7" ht="18" customHeight="1" thickBot="1" x14ac:dyDescent="0.25">
      <c r="A6" s="129" t="s">
        <v>61</v>
      </c>
      <c r="C6" s="347"/>
      <c r="D6" s="348"/>
      <c r="E6" s="349"/>
    </row>
    <row r="7" spans="1:7" ht="18" customHeight="1" thickBot="1" x14ac:dyDescent="0.25">
      <c r="A7" s="127" t="s">
        <v>62</v>
      </c>
      <c r="C7" s="347"/>
      <c r="D7" s="348"/>
      <c r="E7" s="349"/>
    </row>
    <row r="8" spans="1:7" ht="18" customHeight="1" thickBot="1" x14ac:dyDescent="0.25">
      <c r="B8" s="29"/>
    </row>
    <row r="9" spans="1:7" s="28" customFormat="1" ht="30" customHeight="1" thickBot="1" x14ac:dyDescent="0.3">
      <c r="A9" s="30" t="s">
        <v>63</v>
      </c>
      <c r="B9" s="31"/>
      <c r="C9" s="32"/>
      <c r="D9" s="32"/>
      <c r="E9" s="32"/>
      <c r="F9" s="33" t="s">
        <v>90</v>
      </c>
      <c r="G9" s="34" t="s">
        <v>64</v>
      </c>
    </row>
    <row r="10" spans="1:7" s="28" customFormat="1" ht="43.5" customHeight="1" x14ac:dyDescent="0.25">
      <c r="A10" s="35" t="s">
        <v>65</v>
      </c>
      <c r="B10" s="152"/>
      <c r="C10" s="36" t="s">
        <v>131</v>
      </c>
      <c r="D10" s="36" t="s">
        <v>66</v>
      </c>
      <c r="E10" s="37" t="s">
        <v>67</v>
      </c>
      <c r="F10" s="38">
        <f>+F21+F35</f>
        <v>0</v>
      </c>
      <c r="G10" s="39">
        <f>+G21+G35</f>
        <v>0</v>
      </c>
    </row>
    <row r="11" spans="1:7" ht="30" customHeight="1" x14ac:dyDescent="0.25">
      <c r="A11" s="336" t="s">
        <v>68</v>
      </c>
      <c r="B11" s="176" t="s">
        <v>93</v>
      </c>
      <c r="C11" s="325" t="s">
        <v>91</v>
      </c>
      <c r="D11" s="326"/>
      <c r="E11" s="327"/>
      <c r="F11" s="138"/>
      <c r="G11" s="156"/>
    </row>
    <row r="12" spans="1:7" ht="21" customHeight="1" x14ac:dyDescent="0.25">
      <c r="A12" s="337"/>
      <c r="B12" s="330" t="s">
        <v>120</v>
      </c>
      <c r="C12" s="151"/>
      <c r="D12" s="40"/>
      <c r="E12" s="143"/>
      <c r="F12" s="138">
        <f t="shared" ref="F12:F20" si="0">D12*E12</f>
        <v>0</v>
      </c>
      <c r="G12" s="156"/>
    </row>
    <row r="13" spans="1:7" ht="21" customHeight="1" x14ac:dyDescent="0.25">
      <c r="A13" s="337"/>
      <c r="B13" s="330"/>
      <c r="C13" s="151"/>
      <c r="D13" s="40"/>
      <c r="E13" s="143"/>
      <c r="F13" s="138">
        <f t="shared" si="0"/>
        <v>0</v>
      </c>
      <c r="G13" s="156"/>
    </row>
    <row r="14" spans="1:7" ht="21" customHeight="1" x14ac:dyDescent="0.25">
      <c r="A14" s="337"/>
      <c r="B14" s="331"/>
      <c r="C14" s="151"/>
      <c r="D14" s="40"/>
      <c r="E14" s="143"/>
      <c r="F14" s="138">
        <f t="shared" si="0"/>
        <v>0</v>
      </c>
      <c r="G14" s="156"/>
    </row>
    <row r="15" spans="1:7" ht="21" customHeight="1" x14ac:dyDescent="0.25">
      <c r="A15" s="338"/>
      <c r="B15" s="335" t="s">
        <v>121</v>
      </c>
      <c r="C15" s="144"/>
      <c r="D15" s="144"/>
      <c r="E15" s="145"/>
      <c r="F15" s="139">
        <f t="shared" si="0"/>
        <v>0</v>
      </c>
      <c r="G15" s="156"/>
    </row>
    <row r="16" spans="1:7" ht="21" customHeight="1" x14ac:dyDescent="0.25">
      <c r="A16" s="337"/>
      <c r="B16" s="330"/>
      <c r="C16" s="150"/>
      <c r="D16" s="144"/>
      <c r="E16" s="145"/>
      <c r="F16" s="139">
        <f t="shared" si="0"/>
        <v>0</v>
      </c>
      <c r="G16" s="156"/>
    </row>
    <row r="17" spans="1:7" ht="21" customHeight="1" x14ac:dyDescent="0.25">
      <c r="A17" s="337"/>
      <c r="B17" s="330"/>
      <c r="C17" s="150"/>
      <c r="D17" s="144"/>
      <c r="E17" s="145"/>
      <c r="F17" s="139">
        <f t="shared" si="0"/>
        <v>0</v>
      </c>
      <c r="G17" s="156"/>
    </row>
    <row r="18" spans="1:7" ht="21" customHeight="1" x14ac:dyDescent="0.2">
      <c r="A18" s="337"/>
      <c r="B18" s="335" t="s">
        <v>112</v>
      </c>
      <c r="C18" s="150"/>
      <c r="D18" s="146"/>
      <c r="E18" s="146"/>
      <c r="F18" s="139">
        <f t="shared" si="0"/>
        <v>0</v>
      </c>
      <c r="G18" s="124"/>
    </row>
    <row r="19" spans="1:7" ht="21" customHeight="1" x14ac:dyDescent="0.25">
      <c r="A19" s="337"/>
      <c r="B19" s="330"/>
      <c r="C19" s="150"/>
      <c r="D19" s="144"/>
      <c r="E19" s="145"/>
      <c r="F19" s="139">
        <f t="shared" si="0"/>
        <v>0</v>
      </c>
      <c r="G19" s="124"/>
    </row>
    <row r="20" spans="1:7" ht="21" customHeight="1" x14ac:dyDescent="0.25">
      <c r="A20" s="338"/>
      <c r="B20" s="330"/>
      <c r="C20" s="144"/>
      <c r="D20" s="144"/>
      <c r="E20" s="145"/>
      <c r="F20" s="139">
        <f t="shared" si="0"/>
        <v>0</v>
      </c>
      <c r="G20" s="124"/>
    </row>
    <row r="21" spans="1:7" ht="20.100000000000001" customHeight="1" x14ac:dyDescent="0.2">
      <c r="A21" s="338"/>
      <c r="B21" s="178"/>
      <c r="C21" s="41" t="s">
        <v>69</v>
      </c>
      <c r="D21" s="142">
        <f>SUM(D11:D20)</f>
        <v>0</v>
      </c>
      <c r="E21" s="142">
        <f>SUM(E11:E20)</f>
        <v>0</v>
      </c>
      <c r="F21" s="84">
        <f>SUM(F11:F20)</f>
        <v>0</v>
      </c>
      <c r="G21" s="126">
        <f>SUM(G11:G20)</f>
        <v>0</v>
      </c>
    </row>
    <row r="22" spans="1:7" ht="30" customHeight="1" x14ac:dyDescent="0.2">
      <c r="A22" s="338"/>
      <c r="B22" s="177"/>
      <c r="C22" s="325" t="s">
        <v>92</v>
      </c>
      <c r="D22" s="326"/>
      <c r="E22" s="327"/>
      <c r="F22" s="140"/>
      <c r="G22" s="157"/>
    </row>
    <row r="23" spans="1:7" ht="21" customHeight="1" x14ac:dyDescent="0.2">
      <c r="A23" s="338"/>
      <c r="B23" s="332" t="s">
        <v>122</v>
      </c>
      <c r="C23" s="146"/>
      <c r="D23" s="146"/>
      <c r="E23" s="146"/>
      <c r="F23" s="140">
        <f t="shared" ref="F23:F34" si="1">D23*E23</f>
        <v>0</v>
      </c>
      <c r="G23" s="157"/>
    </row>
    <row r="24" spans="1:7" ht="21" customHeight="1" x14ac:dyDescent="0.2">
      <c r="A24" s="338"/>
      <c r="B24" s="333"/>
      <c r="C24" s="146"/>
      <c r="D24" s="146"/>
      <c r="E24" s="146"/>
      <c r="F24" s="140">
        <f t="shared" si="1"/>
        <v>0</v>
      </c>
      <c r="G24" s="157"/>
    </row>
    <row r="25" spans="1:7" ht="21" customHeight="1" x14ac:dyDescent="0.2">
      <c r="A25" s="338"/>
      <c r="B25" s="334"/>
      <c r="C25" s="146"/>
      <c r="D25" s="146"/>
      <c r="E25" s="146"/>
      <c r="F25" s="140">
        <f t="shared" si="1"/>
        <v>0</v>
      </c>
      <c r="G25" s="157"/>
    </row>
    <row r="26" spans="1:7" ht="21" customHeight="1" x14ac:dyDescent="0.2">
      <c r="A26" s="338"/>
      <c r="B26" s="335" t="s">
        <v>113</v>
      </c>
      <c r="C26" s="146"/>
      <c r="D26" s="146"/>
      <c r="E26" s="146"/>
      <c r="F26" s="139">
        <f t="shared" si="1"/>
        <v>0</v>
      </c>
      <c r="G26" s="124"/>
    </row>
    <row r="27" spans="1:7" ht="21" customHeight="1" x14ac:dyDescent="0.2">
      <c r="A27" s="338"/>
      <c r="B27" s="330"/>
      <c r="C27" s="146"/>
      <c r="D27" s="146"/>
      <c r="E27" s="146"/>
      <c r="F27" s="139">
        <f t="shared" si="1"/>
        <v>0</v>
      </c>
      <c r="G27" s="124"/>
    </row>
    <row r="28" spans="1:7" ht="21" customHeight="1" x14ac:dyDescent="0.2">
      <c r="A28" s="338"/>
      <c r="B28" s="330"/>
      <c r="C28" s="146"/>
      <c r="D28" s="146"/>
      <c r="E28" s="146"/>
      <c r="F28" s="139">
        <f t="shared" si="1"/>
        <v>0</v>
      </c>
      <c r="G28" s="124"/>
    </row>
    <row r="29" spans="1:7" ht="21" customHeight="1" x14ac:dyDescent="0.2">
      <c r="A29" s="337"/>
      <c r="B29" s="332" t="s">
        <v>123</v>
      </c>
      <c r="C29" s="153"/>
      <c r="D29" s="146"/>
      <c r="E29" s="146"/>
      <c r="F29" s="141">
        <f t="shared" si="1"/>
        <v>0</v>
      </c>
      <c r="G29" s="157"/>
    </row>
    <row r="30" spans="1:7" ht="21" customHeight="1" x14ac:dyDescent="0.2">
      <c r="A30" s="337"/>
      <c r="B30" s="333"/>
      <c r="C30" s="153"/>
      <c r="D30" s="146"/>
      <c r="E30" s="146"/>
      <c r="F30" s="141">
        <f t="shared" si="1"/>
        <v>0</v>
      </c>
      <c r="G30" s="157"/>
    </row>
    <row r="31" spans="1:7" ht="21" customHeight="1" x14ac:dyDescent="0.2">
      <c r="A31" s="337"/>
      <c r="B31" s="334"/>
      <c r="C31" s="153"/>
      <c r="D31" s="146"/>
      <c r="E31" s="146"/>
      <c r="F31" s="141">
        <f t="shared" si="1"/>
        <v>0</v>
      </c>
      <c r="G31" s="157"/>
    </row>
    <row r="32" spans="1:7" ht="21" customHeight="1" x14ac:dyDescent="0.2">
      <c r="A32" s="338"/>
      <c r="B32" s="335" t="s">
        <v>114</v>
      </c>
      <c r="C32" s="146"/>
      <c r="D32" s="146"/>
      <c r="E32" s="146"/>
      <c r="F32" s="141">
        <f t="shared" si="1"/>
        <v>0</v>
      </c>
      <c r="G32" s="124"/>
    </row>
    <row r="33" spans="1:7" ht="21" customHeight="1" x14ac:dyDescent="0.2">
      <c r="A33" s="338"/>
      <c r="B33" s="330"/>
      <c r="C33" s="154"/>
      <c r="D33" s="154"/>
      <c r="E33" s="154"/>
      <c r="F33" s="141">
        <f t="shared" si="1"/>
        <v>0</v>
      </c>
      <c r="G33" s="155"/>
    </row>
    <row r="34" spans="1:7" ht="21" customHeight="1" x14ac:dyDescent="0.2">
      <c r="A34" s="338"/>
      <c r="B34" s="330"/>
      <c r="C34" s="154"/>
      <c r="D34" s="154"/>
      <c r="E34" s="154"/>
      <c r="F34" s="141">
        <f t="shared" si="1"/>
        <v>0</v>
      </c>
      <c r="G34" s="125"/>
    </row>
    <row r="35" spans="1:7" ht="20.100000000000001" customHeight="1" thickBot="1" x14ac:dyDescent="0.25">
      <c r="A35" s="338"/>
      <c r="B35" s="179"/>
      <c r="C35" s="180" t="s">
        <v>69</v>
      </c>
      <c r="D35" s="181">
        <f>SUM(D22:D32)</f>
        <v>0</v>
      </c>
      <c r="E35" s="181">
        <f>SUM(E22:E32)</f>
        <v>0</v>
      </c>
      <c r="F35" s="43">
        <f>SUM(F22:F34)</f>
        <v>0</v>
      </c>
      <c r="G35" s="123">
        <f>SUM(G22:G34)</f>
        <v>0</v>
      </c>
    </row>
    <row r="36" spans="1:7" ht="23.1" customHeight="1" x14ac:dyDescent="0.2">
      <c r="A36" s="182" t="s">
        <v>70</v>
      </c>
      <c r="B36" s="183"/>
      <c r="C36" s="183"/>
      <c r="D36" s="183"/>
      <c r="E36" s="184"/>
      <c r="F36" s="122"/>
      <c r="G36" s="124"/>
    </row>
    <row r="37" spans="1:7" ht="23.1" customHeight="1" x14ac:dyDescent="0.2">
      <c r="A37" s="44" t="s">
        <v>71</v>
      </c>
      <c r="B37" s="45"/>
      <c r="C37" s="45"/>
      <c r="D37" s="45"/>
      <c r="E37" s="185"/>
      <c r="F37" s="122"/>
      <c r="G37" s="124"/>
    </row>
    <row r="38" spans="1:7" ht="23.1" customHeight="1" x14ac:dyDescent="0.2">
      <c r="A38" s="46" t="s">
        <v>72</v>
      </c>
      <c r="B38" s="47"/>
      <c r="C38" s="47"/>
      <c r="D38" s="47"/>
      <c r="E38" s="186"/>
      <c r="F38" s="122"/>
      <c r="G38" s="124"/>
    </row>
    <row r="39" spans="1:7" ht="23.1" customHeight="1" x14ac:dyDescent="0.2">
      <c r="A39" s="46" t="s">
        <v>129</v>
      </c>
      <c r="B39" s="47"/>
      <c r="C39" s="47"/>
      <c r="D39" s="47"/>
      <c r="E39" s="186"/>
      <c r="F39" s="122"/>
      <c r="G39" s="124"/>
    </row>
    <row r="40" spans="1:7" ht="23.1" customHeight="1" thickBot="1" x14ac:dyDescent="0.25">
      <c r="A40" s="48" t="s">
        <v>163</v>
      </c>
      <c r="B40" s="49"/>
      <c r="C40" s="49"/>
      <c r="D40" s="49"/>
      <c r="E40" s="187"/>
      <c r="F40" s="122"/>
      <c r="G40" s="124"/>
    </row>
    <row r="41" spans="1:7" ht="24.95" customHeight="1" thickBot="1" x14ac:dyDescent="0.25">
      <c r="A41" s="50" t="s">
        <v>73</v>
      </c>
      <c r="B41" s="51"/>
      <c r="C41" s="51"/>
      <c r="D41" s="51"/>
      <c r="E41" s="188"/>
      <c r="F41" s="52">
        <f>SUM(F36:F40)+F10</f>
        <v>0</v>
      </c>
      <c r="G41" s="53">
        <f>SUM(G36:G40)+G10</f>
        <v>0</v>
      </c>
    </row>
    <row r="42" spans="1:7" ht="20.100000000000001" customHeight="1" thickBot="1" x14ac:dyDescent="0.25">
      <c r="B42" s="54"/>
      <c r="C42" s="54"/>
      <c r="D42" s="54"/>
      <c r="E42" s="55" t="s">
        <v>74</v>
      </c>
      <c r="F42" s="56" t="e">
        <f>G41/F41</f>
        <v>#DIV/0!</v>
      </c>
      <c r="G42" s="57"/>
    </row>
    <row r="43" spans="1:7" ht="20.100000000000001" customHeight="1" thickBot="1" x14ac:dyDescent="0.25">
      <c r="B43" s="54"/>
      <c r="C43" s="54"/>
      <c r="D43" s="54"/>
      <c r="E43" s="58"/>
      <c r="F43" s="59"/>
      <c r="G43" s="57"/>
    </row>
    <row r="44" spans="1:7" ht="24.95" customHeight="1" thickBot="1" x14ac:dyDescent="0.25">
      <c r="A44" s="322" t="s">
        <v>22</v>
      </c>
      <c r="B44" s="323"/>
      <c r="C44" s="323"/>
      <c r="D44" s="323"/>
      <c r="E44" s="324"/>
      <c r="F44" s="60"/>
    </row>
    <row r="45" spans="1:7" ht="26.25" thickBot="1" x14ac:dyDescent="0.25">
      <c r="A45" s="343" t="s">
        <v>23</v>
      </c>
      <c r="B45" s="344"/>
      <c r="C45" s="61" t="s">
        <v>24</v>
      </c>
      <c r="D45" s="61" t="s">
        <v>25</v>
      </c>
      <c r="E45" s="62" t="s">
        <v>26</v>
      </c>
      <c r="F45" s="3"/>
    </row>
    <row r="46" spans="1:7" s="66" customFormat="1" ht="24.95" customHeight="1" x14ac:dyDescent="0.2">
      <c r="A46" s="345"/>
      <c r="B46" s="346"/>
      <c r="C46" s="63"/>
      <c r="D46" s="64"/>
      <c r="E46" s="65"/>
      <c r="G46" s="67"/>
    </row>
    <row r="47" spans="1:7" s="66" customFormat="1" ht="24.95" customHeight="1" x14ac:dyDescent="0.2">
      <c r="A47" s="328"/>
      <c r="B47" s="329"/>
      <c r="C47" s="68"/>
      <c r="D47" s="69"/>
      <c r="E47" s="70"/>
      <c r="G47" s="67"/>
    </row>
    <row r="48" spans="1:7" s="66" customFormat="1" ht="24.95" customHeight="1" x14ac:dyDescent="0.2">
      <c r="A48" s="328"/>
      <c r="B48" s="329"/>
      <c r="C48" s="68"/>
      <c r="D48" s="69"/>
      <c r="E48" s="70"/>
      <c r="G48" s="67"/>
    </row>
    <row r="49" spans="1:7" s="66" customFormat="1" ht="24.95" customHeight="1" x14ac:dyDescent="0.2">
      <c r="A49" s="328"/>
      <c r="B49" s="329"/>
      <c r="C49" s="68"/>
      <c r="D49" s="69"/>
      <c r="E49" s="70"/>
      <c r="G49" s="67"/>
    </row>
    <row r="50" spans="1:7" s="66" customFormat="1" ht="24.95" customHeight="1" thickBot="1" x14ac:dyDescent="0.25">
      <c r="A50" s="339"/>
      <c r="B50" s="340"/>
      <c r="C50" s="71"/>
      <c r="D50" s="72"/>
      <c r="E50" s="73"/>
      <c r="G50" s="67"/>
    </row>
    <row r="51" spans="1:7" ht="24.95" customHeight="1" thickBot="1" x14ac:dyDescent="0.25">
      <c r="A51" s="341" t="s">
        <v>69</v>
      </c>
      <c r="B51" s="342"/>
      <c r="C51" s="74"/>
      <c r="D51" s="75">
        <f>SUM(D46:D50)</f>
        <v>0</v>
      </c>
      <c r="E51" s="76"/>
    </row>
    <row r="52" spans="1:7" ht="13.5" thickBot="1" x14ac:dyDescent="0.25"/>
    <row r="53" spans="1:7" ht="39" customHeight="1" x14ac:dyDescent="0.2">
      <c r="D53" s="305" t="s">
        <v>138</v>
      </c>
      <c r="E53" s="306"/>
      <c r="F53" s="306"/>
      <c r="G53" s="307"/>
    </row>
    <row r="54" spans="1:7" ht="45" customHeight="1" thickBot="1" x14ac:dyDescent="0.25">
      <c r="D54" s="308"/>
      <c r="E54" s="309"/>
      <c r="F54" s="309"/>
      <c r="G54" s="310"/>
    </row>
    <row r="57" spans="1:7" ht="38.25" customHeight="1" thickBot="1" x14ac:dyDescent="0.25">
      <c r="A57" s="320" t="s">
        <v>161</v>
      </c>
      <c r="B57" s="321"/>
      <c r="C57" s="321"/>
      <c r="D57" s="321"/>
      <c r="E57" s="321"/>
      <c r="F57" s="321"/>
      <c r="G57" s="321"/>
    </row>
    <row r="58" spans="1:7" ht="39" customHeight="1" thickBot="1" x14ac:dyDescent="0.25">
      <c r="A58" s="314" t="s">
        <v>157</v>
      </c>
      <c r="B58" s="315"/>
      <c r="C58" s="315"/>
      <c r="D58" s="315"/>
      <c r="E58" s="315"/>
      <c r="F58" s="315"/>
      <c r="G58" s="316"/>
    </row>
    <row r="59" spans="1:7" s="212" customFormat="1" ht="140.1" customHeight="1" thickBot="1" x14ac:dyDescent="0.25">
      <c r="A59" s="311"/>
      <c r="B59" s="312"/>
      <c r="C59" s="312"/>
      <c r="D59" s="312"/>
      <c r="E59" s="312"/>
      <c r="F59" s="312"/>
      <c r="G59" s="313"/>
    </row>
    <row r="60" spans="1:7" ht="39" customHeight="1" thickBot="1" x14ac:dyDescent="0.25">
      <c r="A60" s="302" t="s">
        <v>158</v>
      </c>
      <c r="B60" s="303"/>
      <c r="C60" s="303"/>
      <c r="D60" s="303"/>
      <c r="E60" s="303"/>
      <c r="F60" s="303"/>
      <c r="G60" s="304"/>
    </row>
    <row r="61" spans="1:7" s="212" customFormat="1" ht="140.1" customHeight="1" thickBot="1" x14ac:dyDescent="0.25">
      <c r="A61" s="311"/>
      <c r="B61" s="312"/>
      <c r="C61" s="312"/>
      <c r="D61" s="312"/>
      <c r="E61" s="312"/>
      <c r="F61" s="312"/>
      <c r="G61" s="313"/>
    </row>
    <row r="62" spans="1:7" ht="39" customHeight="1" thickBot="1" x14ac:dyDescent="0.25">
      <c r="A62" s="317" t="s">
        <v>152</v>
      </c>
      <c r="B62" s="318"/>
      <c r="C62" s="318"/>
      <c r="D62" s="318"/>
      <c r="E62" s="318"/>
      <c r="F62" s="318"/>
      <c r="G62" s="319"/>
    </row>
    <row r="63" spans="1:7" s="212" customFormat="1" ht="140.1" customHeight="1" thickBot="1" x14ac:dyDescent="0.25">
      <c r="A63" s="311"/>
      <c r="B63" s="312"/>
      <c r="C63" s="312"/>
      <c r="D63" s="312"/>
      <c r="E63" s="312"/>
      <c r="F63" s="312"/>
      <c r="G63" s="313"/>
    </row>
    <row r="64" spans="1:7" ht="39" customHeight="1" thickBot="1" x14ac:dyDescent="0.25">
      <c r="A64" s="314" t="s">
        <v>159</v>
      </c>
      <c r="B64" s="315"/>
      <c r="C64" s="315"/>
      <c r="D64" s="315"/>
      <c r="E64" s="315"/>
      <c r="F64" s="315"/>
      <c r="G64" s="316"/>
    </row>
    <row r="65" spans="1:7" s="212" customFormat="1" ht="140.1" customHeight="1" thickBot="1" x14ac:dyDescent="0.25">
      <c r="A65" s="311"/>
      <c r="B65" s="312"/>
      <c r="C65" s="312"/>
      <c r="D65" s="312"/>
      <c r="E65" s="312"/>
      <c r="F65" s="312"/>
      <c r="G65" s="313"/>
    </row>
    <row r="66" spans="1:7" ht="39.75" customHeight="1" thickBot="1" x14ac:dyDescent="0.25">
      <c r="A66" s="314" t="s">
        <v>160</v>
      </c>
      <c r="B66" s="315"/>
      <c r="C66" s="315"/>
      <c r="D66" s="315"/>
      <c r="E66" s="315"/>
      <c r="F66" s="315"/>
      <c r="G66" s="316"/>
    </row>
    <row r="67" spans="1:7" s="212" customFormat="1" ht="140.25" customHeight="1" thickBot="1" x14ac:dyDescent="0.25">
      <c r="A67" s="311"/>
      <c r="B67" s="312"/>
      <c r="C67" s="312"/>
      <c r="D67" s="312"/>
      <c r="E67" s="312"/>
      <c r="F67" s="312"/>
      <c r="G67" s="313"/>
    </row>
  </sheetData>
  <customSheetViews>
    <customSheetView guid="{05A4635C-9AA5-4788-AE33-0D2B48B9581F}" showGridLines="0" fitToPage="1">
      <selection activeCell="C3" sqref="C3:E3"/>
      <pageMargins left="0.23000000000000004" right="0.17000000000000004" top="0.55000000000000004" bottom="0.51314960629921258" header="0.2" footer="0.2"/>
      <printOptions horizontalCentered="1"/>
      <pageSetup paperSize="9" scale="56" orientation="portrait" r:id="rId1"/>
      <headerFooter alignWithMargins="0">
        <oddFooter>&amp;C&amp;P/&amp;N&amp;R&amp;9&amp;A</oddFooter>
      </headerFooter>
    </customSheetView>
  </customSheetViews>
  <mergeCells count="37">
    <mergeCell ref="C7:E7"/>
    <mergeCell ref="C3:E3"/>
    <mergeCell ref="A1:G1"/>
    <mergeCell ref="C4:E4"/>
    <mergeCell ref="C5:E5"/>
    <mergeCell ref="C6:E6"/>
    <mergeCell ref="A50:B50"/>
    <mergeCell ref="A51:B51"/>
    <mergeCell ref="A49:B49"/>
    <mergeCell ref="A45:B45"/>
    <mergeCell ref="A46:B46"/>
    <mergeCell ref="A44:E44"/>
    <mergeCell ref="C11:E11"/>
    <mergeCell ref="C22:E22"/>
    <mergeCell ref="A47:B47"/>
    <mergeCell ref="A48:B48"/>
    <mergeCell ref="B12:B14"/>
    <mergeCell ref="B29:B31"/>
    <mergeCell ref="B32:B34"/>
    <mergeCell ref="B15:B17"/>
    <mergeCell ref="B26:B28"/>
    <mergeCell ref="B18:B20"/>
    <mergeCell ref="B23:B25"/>
    <mergeCell ref="A11:A35"/>
    <mergeCell ref="A60:G60"/>
    <mergeCell ref="D53:G53"/>
    <mergeCell ref="D54:G54"/>
    <mergeCell ref="A67:G67"/>
    <mergeCell ref="A66:G66"/>
    <mergeCell ref="A61:G61"/>
    <mergeCell ref="A62:G62"/>
    <mergeCell ref="A63:G63"/>
    <mergeCell ref="A64:G64"/>
    <mergeCell ref="A65:G65"/>
    <mergeCell ref="A57:G57"/>
    <mergeCell ref="A58:G58"/>
    <mergeCell ref="A59:G59"/>
  </mergeCells>
  <phoneticPr fontId="30" type="noConversion"/>
  <dataValidations xWindow="416" yWindow="444"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InputMessage="1" showErrorMessage="1" prompt="Merci d'indiquer le nom complet du financeur" sqref="A51:B51"/>
    <dataValidation type="decimal" allowBlank="1" showInputMessage="1" showErrorMessage="1" error="L'aide demandée ne peut supérieure au coût complet du projet par ligne" sqref="G36:G40 G22:G34">
      <formula1>0</formula1>
      <formula2>F22</formula2>
    </dataValidation>
    <dataValidation allowBlank="1" showErrorMessage="1" prompt="Le financement de personnel permanent n'est pas autorisé." sqref="G11:G17"/>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list" allowBlank="1" showInputMessage="1" showErrorMessage="1" sqref="E46:E50">
      <formula1>etats</formula1>
    </dataValidation>
    <dataValidation type="list" allowBlank="1" showInputMessage="1" showErrorMessage="1" sqref="C46:C50">
      <formula1>financeurs</formula1>
    </dataValidation>
  </dataValidations>
  <printOptions horizontalCentered="1"/>
  <pageMargins left="0.23622047244094491" right="0.15748031496062992" top="0.35433070866141736" bottom="0.31496062992125984" header="0.19685039370078741" footer="0.19685039370078741"/>
  <pageSetup paperSize="9" scale="65" fitToHeight="0" orientation="portrait" r:id="rId2"/>
  <headerFooter alignWithMargins="0">
    <oddFooter>&amp;C&amp;P/&amp;N&amp;R&amp;9&amp;A</oddFooter>
  </headerFooter>
  <rowBreaks count="1" manualBreakCount="1">
    <brk id="54" max="16383" man="1"/>
  </rowBreaks>
  <legacyDrawing r:id="rId3"/>
  <extLst>
    <ext xmlns:x14="http://schemas.microsoft.com/office/spreadsheetml/2009/9/main" uri="{CCE6A557-97BC-4b89-ADB6-D9C93CAAB3DF}">
      <x14:dataValidations xmlns:xm="http://schemas.microsoft.com/office/excel/2006/main" xWindow="416" yWindow="444"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H67"/>
  <sheetViews>
    <sheetView showGridLines="0" topLeftCell="A19" zoomScaleNormal="100" zoomScaleSheetLayoutView="100" workbookViewId="0">
      <selection activeCell="L10" sqref="L10"/>
    </sheetView>
  </sheetViews>
  <sheetFormatPr baseColWidth="10" defaultColWidth="10.85546875" defaultRowHeight="12.75" x14ac:dyDescent="0.2"/>
  <cols>
    <col min="1" max="1" width="5.140625" style="2" customWidth="1"/>
    <col min="2" max="2" width="49.42578125" style="80" customWidth="1"/>
    <col min="3" max="3" width="23.7109375" style="2" customWidth="1"/>
    <col min="4" max="6" width="18.7109375" style="2" customWidth="1"/>
    <col min="7" max="7" width="18.7109375" style="82" customWidth="1"/>
    <col min="8" max="8" width="18.7109375" style="2" customWidth="1"/>
    <col min="9" max="16384" width="10.85546875" style="2"/>
  </cols>
  <sheetData>
    <row r="1" spans="1:7" ht="48" customHeight="1" thickBot="1" x14ac:dyDescent="0.25">
      <c r="A1" s="369" t="s">
        <v>173</v>
      </c>
      <c r="B1" s="370"/>
      <c r="C1" s="370"/>
      <c r="D1" s="370"/>
      <c r="E1" s="370"/>
      <c r="F1" s="370"/>
      <c r="G1" s="371"/>
    </row>
    <row r="2" spans="1:7" ht="20.100000000000001" customHeight="1" x14ac:dyDescent="0.2">
      <c r="A2" s="77"/>
      <c r="B2" s="78"/>
      <c r="C2" s="78"/>
      <c r="D2" s="78"/>
      <c r="E2" s="78"/>
      <c r="F2" s="78"/>
      <c r="G2" s="79"/>
    </row>
    <row r="3" spans="1:7" s="10" customFormat="1" ht="16.5" thickBot="1" x14ac:dyDescent="0.25">
      <c r="A3" s="127" t="s">
        <v>59</v>
      </c>
      <c r="B3" s="25"/>
      <c r="C3" s="350"/>
      <c r="D3" s="351"/>
      <c r="E3" s="352"/>
      <c r="F3" s="23"/>
      <c r="G3" s="23"/>
    </row>
    <row r="4" spans="1:7" ht="18" customHeight="1" thickBot="1" x14ac:dyDescent="0.25">
      <c r="A4" s="127" t="s">
        <v>60</v>
      </c>
      <c r="C4" s="366"/>
      <c r="D4" s="372"/>
      <c r="E4" s="373"/>
      <c r="G4" s="81"/>
    </row>
    <row r="5" spans="1:7" ht="18" customHeight="1" thickBot="1" x14ac:dyDescent="0.25">
      <c r="A5" s="129" t="s">
        <v>44</v>
      </c>
      <c r="C5" s="366"/>
      <c r="D5" s="372"/>
      <c r="E5" s="373"/>
    </row>
    <row r="6" spans="1:7" ht="18" customHeight="1" thickBot="1" x14ac:dyDescent="0.25">
      <c r="A6" s="129" t="s">
        <v>61</v>
      </c>
      <c r="C6" s="366"/>
      <c r="D6" s="367"/>
      <c r="E6" s="368"/>
    </row>
    <row r="7" spans="1:7" ht="18" customHeight="1" thickBot="1" x14ac:dyDescent="0.25">
      <c r="A7" s="130" t="s">
        <v>27</v>
      </c>
      <c r="C7" s="366"/>
      <c r="D7" s="367"/>
      <c r="E7" s="368"/>
    </row>
    <row r="8" spans="1:7" ht="15" customHeight="1" thickBot="1" x14ac:dyDescent="0.25">
      <c r="B8" s="83"/>
    </row>
    <row r="9" spans="1:7" s="80" customFormat="1" ht="30" customHeight="1" thickBot="1" x14ac:dyDescent="0.3">
      <c r="A9" s="30" t="s">
        <v>63</v>
      </c>
      <c r="B9" s="31"/>
      <c r="C9" s="32"/>
      <c r="D9" s="32"/>
      <c r="E9" s="32"/>
      <c r="F9" s="33" t="s">
        <v>90</v>
      </c>
      <c r="G9" s="34" t="s">
        <v>64</v>
      </c>
    </row>
    <row r="10" spans="1:7" s="80" customFormat="1" ht="43.5" customHeight="1" x14ac:dyDescent="0.25">
      <c r="A10" s="35" t="s">
        <v>65</v>
      </c>
      <c r="B10" s="152"/>
      <c r="C10" s="36" t="s">
        <v>131</v>
      </c>
      <c r="D10" s="36" t="s">
        <v>66</v>
      </c>
      <c r="E10" s="37" t="s">
        <v>67</v>
      </c>
      <c r="F10" s="38">
        <f>+F21+F35</f>
        <v>0</v>
      </c>
      <c r="G10" s="39">
        <f>+G21+G35</f>
        <v>0</v>
      </c>
    </row>
    <row r="11" spans="1:7" ht="21" customHeight="1" x14ac:dyDescent="0.25">
      <c r="A11" s="336" t="s">
        <v>68</v>
      </c>
      <c r="B11" s="176" t="s">
        <v>93</v>
      </c>
      <c r="C11" s="325" t="s">
        <v>91</v>
      </c>
      <c r="D11" s="326"/>
      <c r="E11" s="327"/>
      <c r="F11" s="138"/>
      <c r="G11" s="156"/>
    </row>
    <row r="12" spans="1:7" ht="21" customHeight="1" x14ac:dyDescent="0.25">
      <c r="A12" s="337"/>
      <c r="B12" s="330" t="s">
        <v>120</v>
      </c>
      <c r="C12" s="151"/>
      <c r="D12" s="40"/>
      <c r="E12" s="143"/>
      <c r="F12" s="138">
        <f t="shared" ref="F12:F20" si="0">D12*E12</f>
        <v>0</v>
      </c>
      <c r="G12" s="156"/>
    </row>
    <row r="13" spans="1:7" ht="21" customHeight="1" x14ac:dyDescent="0.25">
      <c r="A13" s="337"/>
      <c r="B13" s="330"/>
      <c r="C13" s="151"/>
      <c r="D13" s="40"/>
      <c r="E13" s="143"/>
      <c r="F13" s="138">
        <f t="shared" si="0"/>
        <v>0</v>
      </c>
      <c r="G13" s="156"/>
    </row>
    <row r="14" spans="1:7" ht="21" customHeight="1" x14ac:dyDescent="0.25">
      <c r="A14" s="337"/>
      <c r="B14" s="331"/>
      <c r="C14" s="151"/>
      <c r="D14" s="40"/>
      <c r="E14" s="143"/>
      <c r="F14" s="138">
        <f t="shared" si="0"/>
        <v>0</v>
      </c>
      <c r="G14" s="156"/>
    </row>
    <row r="15" spans="1:7" ht="21" customHeight="1" x14ac:dyDescent="0.25">
      <c r="A15" s="338"/>
      <c r="B15" s="335" t="s">
        <v>121</v>
      </c>
      <c r="C15" s="144"/>
      <c r="D15" s="144"/>
      <c r="E15" s="145"/>
      <c r="F15" s="139">
        <f t="shared" si="0"/>
        <v>0</v>
      </c>
      <c r="G15" s="156"/>
    </row>
    <row r="16" spans="1:7" ht="21" customHeight="1" x14ac:dyDescent="0.25">
      <c r="A16" s="337"/>
      <c r="B16" s="330"/>
      <c r="C16" s="150"/>
      <c r="D16" s="144"/>
      <c r="E16" s="145"/>
      <c r="F16" s="139">
        <f t="shared" si="0"/>
        <v>0</v>
      </c>
      <c r="G16" s="156"/>
    </row>
    <row r="17" spans="1:7" ht="21" customHeight="1" x14ac:dyDescent="0.25">
      <c r="A17" s="337"/>
      <c r="B17" s="330"/>
      <c r="C17" s="150"/>
      <c r="D17" s="144"/>
      <c r="E17" s="145"/>
      <c r="F17" s="139">
        <f t="shared" si="0"/>
        <v>0</v>
      </c>
      <c r="G17" s="156"/>
    </row>
    <row r="18" spans="1:7" ht="21" customHeight="1" x14ac:dyDescent="0.2">
      <c r="A18" s="337"/>
      <c r="B18" s="335" t="s">
        <v>112</v>
      </c>
      <c r="C18" s="150"/>
      <c r="D18" s="146"/>
      <c r="E18" s="146"/>
      <c r="F18" s="139">
        <f t="shared" si="0"/>
        <v>0</v>
      </c>
      <c r="G18" s="124"/>
    </row>
    <row r="19" spans="1:7" ht="21" customHeight="1" x14ac:dyDescent="0.25">
      <c r="A19" s="337"/>
      <c r="B19" s="330"/>
      <c r="C19" s="150"/>
      <c r="D19" s="144"/>
      <c r="E19" s="145"/>
      <c r="F19" s="139">
        <f t="shared" si="0"/>
        <v>0</v>
      </c>
      <c r="G19" s="124"/>
    </row>
    <row r="20" spans="1:7" ht="21" customHeight="1" x14ac:dyDescent="0.25">
      <c r="A20" s="338"/>
      <c r="B20" s="330"/>
      <c r="C20" s="144"/>
      <c r="D20" s="144"/>
      <c r="E20" s="145"/>
      <c r="F20" s="139">
        <f t="shared" si="0"/>
        <v>0</v>
      </c>
      <c r="G20" s="124"/>
    </row>
    <row r="21" spans="1:7" ht="21" customHeight="1" x14ac:dyDescent="0.2">
      <c r="A21" s="338"/>
      <c r="B21" s="178"/>
      <c r="C21" s="41" t="s">
        <v>69</v>
      </c>
      <c r="D21" s="142">
        <f>SUM(D11:D20)</f>
        <v>0</v>
      </c>
      <c r="E21" s="142">
        <f>SUM(E11:E20)</f>
        <v>0</v>
      </c>
      <c r="F21" s="84">
        <f>SUM(F11:F20)</f>
        <v>0</v>
      </c>
      <c r="G21" s="126">
        <f>SUM(G11:G20)</f>
        <v>0</v>
      </c>
    </row>
    <row r="22" spans="1:7" ht="21" customHeight="1" x14ac:dyDescent="0.2">
      <c r="A22" s="338"/>
      <c r="B22" s="177"/>
      <c r="C22" s="325" t="s">
        <v>92</v>
      </c>
      <c r="D22" s="326"/>
      <c r="E22" s="327"/>
      <c r="F22" s="140"/>
      <c r="G22" s="157"/>
    </row>
    <row r="23" spans="1:7" ht="21" customHeight="1" x14ac:dyDescent="0.2">
      <c r="A23" s="338"/>
      <c r="B23" s="332" t="s">
        <v>122</v>
      </c>
      <c r="C23" s="146"/>
      <c r="D23" s="146"/>
      <c r="E23" s="146"/>
      <c r="F23" s="140">
        <f t="shared" ref="F23:F34" si="1">D23*E23</f>
        <v>0</v>
      </c>
      <c r="G23" s="157"/>
    </row>
    <row r="24" spans="1:7" ht="21" customHeight="1" x14ac:dyDescent="0.2">
      <c r="A24" s="338"/>
      <c r="B24" s="333"/>
      <c r="C24" s="146"/>
      <c r="D24" s="146"/>
      <c r="E24" s="146"/>
      <c r="F24" s="140">
        <f t="shared" si="1"/>
        <v>0</v>
      </c>
      <c r="G24" s="157"/>
    </row>
    <row r="25" spans="1:7" ht="21" customHeight="1" x14ac:dyDescent="0.2">
      <c r="A25" s="338"/>
      <c r="B25" s="334"/>
      <c r="C25" s="146"/>
      <c r="D25" s="146"/>
      <c r="E25" s="146"/>
      <c r="F25" s="140">
        <f t="shared" si="1"/>
        <v>0</v>
      </c>
      <c r="G25" s="157"/>
    </row>
    <row r="26" spans="1:7" ht="21" customHeight="1" x14ac:dyDescent="0.2">
      <c r="A26" s="338"/>
      <c r="B26" s="335" t="s">
        <v>113</v>
      </c>
      <c r="C26" s="146"/>
      <c r="D26" s="146"/>
      <c r="E26" s="146"/>
      <c r="F26" s="139">
        <f t="shared" si="1"/>
        <v>0</v>
      </c>
      <c r="G26" s="124"/>
    </row>
    <row r="27" spans="1:7" ht="21" customHeight="1" x14ac:dyDescent="0.2">
      <c r="A27" s="338"/>
      <c r="B27" s="330"/>
      <c r="C27" s="146"/>
      <c r="D27" s="146"/>
      <c r="E27" s="146"/>
      <c r="F27" s="139">
        <f t="shared" si="1"/>
        <v>0</v>
      </c>
      <c r="G27" s="124"/>
    </row>
    <row r="28" spans="1:7" ht="21" customHeight="1" x14ac:dyDescent="0.2">
      <c r="A28" s="338"/>
      <c r="B28" s="330"/>
      <c r="C28" s="146"/>
      <c r="D28" s="146"/>
      <c r="E28" s="146"/>
      <c r="F28" s="139">
        <f t="shared" si="1"/>
        <v>0</v>
      </c>
      <c r="G28" s="124"/>
    </row>
    <row r="29" spans="1:7" ht="21" customHeight="1" x14ac:dyDescent="0.2">
      <c r="A29" s="337"/>
      <c r="B29" s="332" t="s">
        <v>123</v>
      </c>
      <c r="C29" s="153"/>
      <c r="D29" s="146"/>
      <c r="E29" s="146"/>
      <c r="F29" s="141">
        <f t="shared" si="1"/>
        <v>0</v>
      </c>
      <c r="G29" s="157"/>
    </row>
    <row r="30" spans="1:7" ht="21" customHeight="1" x14ac:dyDescent="0.2">
      <c r="A30" s="337"/>
      <c r="B30" s="333"/>
      <c r="C30" s="153"/>
      <c r="D30" s="146"/>
      <c r="E30" s="146"/>
      <c r="F30" s="141">
        <f t="shared" si="1"/>
        <v>0</v>
      </c>
      <c r="G30" s="157"/>
    </row>
    <row r="31" spans="1:7" ht="21" customHeight="1" x14ac:dyDescent="0.2">
      <c r="A31" s="337"/>
      <c r="B31" s="334"/>
      <c r="C31" s="153"/>
      <c r="D31" s="146"/>
      <c r="E31" s="146"/>
      <c r="F31" s="141">
        <f t="shared" si="1"/>
        <v>0</v>
      </c>
      <c r="G31" s="157"/>
    </row>
    <row r="32" spans="1:7" ht="21" customHeight="1" x14ac:dyDescent="0.2">
      <c r="A32" s="338"/>
      <c r="B32" s="335" t="s">
        <v>114</v>
      </c>
      <c r="C32" s="146"/>
      <c r="D32" s="146"/>
      <c r="E32" s="146"/>
      <c r="F32" s="141">
        <f t="shared" si="1"/>
        <v>0</v>
      </c>
      <c r="G32" s="124"/>
    </row>
    <row r="33" spans="1:7" ht="21" customHeight="1" x14ac:dyDescent="0.2">
      <c r="A33" s="338"/>
      <c r="B33" s="330"/>
      <c r="C33" s="154"/>
      <c r="D33" s="154"/>
      <c r="E33" s="154"/>
      <c r="F33" s="141">
        <f t="shared" si="1"/>
        <v>0</v>
      </c>
      <c r="G33" s="155"/>
    </row>
    <row r="34" spans="1:7" ht="21" customHeight="1" x14ac:dyDescent="0.2">
      <c r="A34" s="338"/>
      <c r="B34" s="330"/>
      <c r="C34" s="154"/>
      <c r="D34" s="154"/>
      <c r="E34" s="154"/>
      <c r="F34" s="141">
        <f t="shared" si="1"/>
        <v>0</v>
      </c>
      <c r="G34" s="125"/>
    </row>
    <row r="35" spans="1:7" ht="21" customHeight="1" thickBot="1" x14ac:dyDescent="0.25">
      <c r="A35" s="338"/>
      <c r="B35" s="179"/>
      <c r="C35" s="180" t="s">
        <v>69</v>
      </c>
      <c r="D35" s="181">
        <f>SUM(D22:D32)</f>
        <v>0</v>
      </c>
      <c r="E35" s="181">
        <f>SUM(E22:E32)</f>
        <v>0</v>
      </c>
      <c r="F35" s="43">
        <f>SUM(F22:F34)</f>
        <v>0</v>
      </c>
      <c r="G35" s="123">
        <f>SUM(G22:G34)</f>
        <v>0</v>
      </c>
    </row>
    <row r="36" spans="1:7" ht="24" customHeight="1" x14ac:dyDescent="0.2">
      <c r="A36" s="182" t="s">
        <v>70</v>
      </c>
      <c r="B36" s="183"/>
      <c r="C36" s="183"/>
      <c r="D36" s="183"/>
      <c r="E36" s="184"/>
      <c r="F36" s="122"/>
      <c r="G36" s="124"/>
    </row>
    <row r="37" spans="1:7" ht="24" customHeight="1" x14ac:dyDescent="0.2">
      <c r="A37" s="44" t="s">
        <v>71</v>
      </c>
      <c r="B37" s="45"/>
      <c r="C37" s="45"/>
      <c r="D37" s="45"/>
      <c r="E37" s="185"/>
      <c r="F37" s="122"/>
      <c r="G37" s="124"/>
    </row>
    <row r="38" spans="1:7" ht="24" customHeight="1" x14ac:dyDescent="0.2">
      <c r="A38" s="46" t="s">
        <v>72</v>
      </c>
      <c r="B38" s="47"/>
      <c r="C38" s="47"/>
      <c r="D38" s="47"/>
      <c r="E38" s="186"/>
      <c r="F38" s="122"/>
      <c r="G38" s="124"/>
    </row>
    <row r="39" spans="1:7" ht="24" customHeight="1" x14ac:dyDescent="0.2">
      <c r="A39" s="46" t="s">
        <v>129</v>
      </c>
      <c r="B39" s="47"/>
      <c r="C39" s="47"/>
      <c r="D39" s="47"/>
      <c r="E39" s="186"/>
      <c r="F39" s="122"/>
      <c r="G39" s="124"/>
    </row>
    <row r="40" spans="1:7" ht="24" customHeight="1" thickBot="1" x14ac:dyDescent="0.25">
      <c r="A40" s="48" t="s">
        <v>163</v>
      </c>
      <c r="B40" s="49"/>
      <c r="C40" s="49"/>
      <c r="D40" s="49"/>
      <c r="E40" s="187"/>
      <c r="F40" s="122"/>
      <c r="G40" s="124"/>
    </row>
    <row r="41" spans="1:7" ht="24" customHeight="1" thickBot="1" x14ac:dyDescent="0.25">
      <c r="A41" s="50" t="s">
        <v>73</v>
      </c>
      <c r="B41" s="51"/>
      <c r="C41" s="51"/>
      <c r="D41" s="51"/>
      <c r="E41" s="188"/>
      <c r="F41" s="52">
        <f>SUM(F36:F40)+F10</f>
        <v>0</v>
      </c>
      <c r="G41" s="53">
        <f>SUM(G36:G40)+G10</f>
        <v>0</v>
      </c>
    </row>
    <row r="42" spans="1:7" ht="24.95" customHeight="1" thickBot="1" x14ac:dyDescent="0.25">
      <c r="A42" s="10"/>
      <c r="B42" s="54"/>
      <c r="C42" s="54"/>
      <c r="D42" s="54"/>
      <c r="E42" s="55" t="s">
        <v>74</v>
      </c>
      <c r="F42" s="56" t="e">
        <f>G41/F41</f>
        <v>#DIV/0!</v>
      </c>
      <c r="G42" s="57"/>
    </row>
    <row r="43" spans="1:7" ht="13.5" thickBot="1" x14ac:dyDescent="0.25"/>
    <row r="44" spans="1:7" s="10" customFormat="1" ht="24.95" customHeight="1" thickBot="1" x14ac:dyDescent="0.25">
      <c r="A44" s="362" t="s">
        <v>118</v>
      </c>
      <c r="B44" s="363"/>
      <c r="C44" s="363"/>
      <c r="D44" s="363"/>
      <c r="E44" s="364"/>
      <c r="F44" s="356" t="s">
        <v>138</v>
      </c>
      <c r="G44" s="356"/>
    </row>
    <row r="45" spans="1:7" s="10" customFormat="1" ht="26.25" thickBot="1" x14ac:dyDescent="0.25">
      <c r="A45" s="365" t="s">
        <v>23</v>
      </c>
      <c r="B45" s="344"/>
      <c r="C45" s="220" t="s">
        <v>24</v>
      </c>
      <c r="D45" s="220" t="s">
        <v>25</v>
      </c>
      <c r="E45" s="221" t="s">
        <v>26</v>
      </c>
      <c r="F45" s="356"/>
      <c r="G45" s="356"/>
    </row>
    <row r="46" spans="1:7" s="66" customFormat="1" ht="23.1" customHeight="1" x14ac:dyDescent="0.2">
      <c r="A46" s="359"/>
      <c r="B46" s="360"/>
      <c r="C46" s="222"/>
      <c r="D46" s="223"/>
      <c r="E46" s="224"/>
      <c r="F46" s="216"/>
      <c r="G46" s="217"/>
    </row>
    <row r="47" spans="1:7" s="66" customFormat="1" ht="23.1" customHeight="1" x14ac:dyDescent="0.2">
      <c r="A47" s="328"/>
      <c r="B47" s="329"/>
      <c r="C47" s="68"/>
      <c r="D47" s="69"/>
      <c r="E47" s="70"/>
      <c r="F47" s="216"/>
      <c r="G47" s="217"/>
    </row>
    <row r="48" spans="1:7" s="66" customFormat="1" ht="23.1" customHeight="1" x14ac:dyDescent="0.2">
      <c r="A48" s="205"/>
      <c r="B48" s="206"/>
      <c r="C48" s="68"/>
      <c r="D48" s="69"/>
      <c r="E48" s="70"/>
      <c r="F48" s="216"/>
      <c r="G48" s="217"/>
    </row>
    <row r="49" spans="1:8" s="66" customFormat="1" ht="23.1" customHeight="1" x14ac:dyDescent="0.2">
      <c r="A49" s="328"/>
      <c r="B49" s="329"/>
      <c r="C49" s="68"/>
      <c r="D49" s="69"/>
      <c r="E49" s="70"/>
      <c r="F49" s="216"/>
      <c r="G49" s="217"/>
    </row>
    <row r="50" spans="1:8" s="66" customFormat="1" ht="23.1" customHeight="1" x14ac:dyDescent="0.2">
      <c r="A50" s="328"/>
      <c r="B50" s="329"/>
      <c r="C50" s="68"/>
      <c r="D50" s="69"/>
      <c r="E50" s="70"/>
      <c r="F50" s="216"/>
      <c r="G50" s="217"/>
    </row>
    <row r="51" spans="1:8" s="66" customFormat="1" ht="23.1" customHeight="1" thickBot="1" x14ac:dyDescent="0.25">
      <c r="A51" s="339"/>
      <c r="B51" s="340"/>
      <c r="C51" s="71"/>
      <c r="D51" s="72"/>
      <c r="E51" s="73"/>
      <c r="F51" s="216"/>
      <c r="G51" s="217"/>
    </row>
    <row r="52" spans="1:8" s="10" customFormat="1" ht="23.1" customHeight="1" thickBot="1" x14ac:dyDescent="0.25">
      <c r="A52" s="361" t="s">
        <v>69</v>
      </c>
      <c r="B52" s="342"/>
      <c r="C52" s="74"/>
      <c r="D52" s="75">
        <f>SUM(D46:D51)</f>
        <v>0</v>
      </c>
      <c r="E52" s="76"/>
      <c r="F52" s="218"/>
      <c r="G52" s="219"/>
    </row>
    <row r="53" spans="1:8" s="10" customFormat="1" ht="15" customHeight="1" thickBot="1" x14ac:dyDescent="0.25">
      <c r="A53" s="214"/>
      <c r="B53" s="214"/>
      <c r="C53" s="83"/>
      <c r="D53" s="215"/>
      <c r="E53" s="83"/>
      <c r="F53" s="218"/>
      <c r="G53" s="219"/>
    </row>
    <row r="54" spans="1:8" s="10" customFormat="1" ht="48.75" customHeight="1" x14ac:dyDescent="0.2">
      <c r="A54" s="214"/>
      <c r="B54" s="214"/>
      <c r="C54" s="83"/>
      <c r="D54" s="215"/>
      <c r="E54" s="305" t="s">
        <v>168</v>
      </c>
      <c r="F54" s="306"/>
      <c r="G54" s="306"/>
      <c r="H54" s="307"/>
    </row>
    <row r="55" spans="1:8" s="10" customFormat="1" ht="56.25" customHeight="1" thickBot="1" x14ac:dyDescent="0.25">
      <c r="A55" s="214"/>
      <c r="B55" s="214"/>
      <c r="C55" s="83"/>
      <c r="D55" s="215"/>
      <c r="E55" s="308"/>
      <c r="F55" s="309"/>
      <c r="G55" s="309"/>
      <c r="H55" s="310"/>
    </row>
    <row r="57" spans="1:8" ht="39" customHeight="1" thickBot="1" x14ac:dyDescent="0.25">
      <c r="A57" s="320" t="s">
        <v>161</v>
      </c>
      <c r="B57" s="357"/>
      <c r="C57" s="358"/>
      <c r="D57" s="358"/>
      <c r="E57" s="358"/>
      <c r="F57" s="358"/>
      <c r="G57" s="358"/>
    </row>
    <row r="58" spans="1:8" ht="39" customHeight="1" thickBot="1" x14ac:dyDescent="0.25">
      <c r="A58" s="314" t="s">
        <v>153</v>
      </c>
      <c r="B58" s="315"/>
      <c r="C58" s="315"/>
      <c r="D58" s="315"/>
      <c r="E58" s="315"/>
      <c r="F58" s="315"/>
      <c r="G58" s="316"/>
    </row>
    <row r="59" spans="1:8" ht="140.1" customHeight="1" thickBot="1" x14ac:dyDescent="0.25">
      <c r="A59" s="311"/>
      <c r="B59" s="312"/>
      <c r="C59" s="312"/>
      <c r="D59" s="312"/>
      <c r="E59" s="312"/>
      <c r="F59" s="312"/>
      <c r="G59" s="313"/>
    </row>
    <row r="60" spans="1:8" ht="39" customHeight="1" thickBot="1" x14ac:dyDescent="0.25">
      <c r="A60" s="302" t="s">
        <v>154</v>
      </c>
      <c r="B60" s="303"/>
      <c r="C60" s="303"/>
      <c r="D60" s="303"/>
      <c r="E60" s="303"/>
      <c r="F60" s="303"/>
      <c r="G60" s="304"/>
    </row>
    <row r="61" spans="1:8" ht="140.1" customHeight="1" thickBot="1" x14ac:dyDescent="0.25">
      <c r="A61" s="311"/>
      <c r="B61" s="312"/>
      <c r="C61" s="312"/>
      <c r="D61" s="312"/>
      <c r="E61" s="312"/>
      <c r="F61" s="312"/>
      <c r="G61" s="313"/>
    </row>
    <row r="62" spans="1:8" ht="39" customHeight="1" thickBot="1" x14ac:dyDescent="0.25">
      <c r="A62" s="317" t="s">
        <v>152</v>
      </c>
      <c r="B62" s="318"/>
      <c r="C62" s="318"/>
      <c r="D62" s="318"/>
      <c r="E62" s="318"/>
      <c r="F62" s="318"/>
      <c r="G62" s="319"/>
    </row>
    <row r="63" spans="1:8" ht="140.1" customHeight="1" thickBot="1" x14ac:dyDescent="0.25">
      <c r="A63" s="311"/>
      <c r="B63" s="312"/>
      <c r="C63" s="312"/>
      <c r="D63" s="312"/>
      <c r="E63" s="312"/>
      <c r="F63" s="312"/>
      <c r="G63" s="313"/>
    </row>
    <row r="64" spans="1:8" ht="39" customHeight="1" thickBot="1" x14ac:dyDescent="0.25">
      <c r="A64" s="314" t="s">
        <v>155</v>
      </c>
      <c r="B64" s="315"/>
      <c r="C64" s="315"/>
      <c r="D64" s="315"/>
      <c r="E64" s="315"/>
      <c r="F64" s="315"/>
      <c r="G64" s="316"/>
    </row>
    <row r="65" spans="1:7" ht="140.1" customHeight="1" thickBot="1" x14ac:dyDescent="0.25">
      <c r="A65" s="311"/>
      <c r="B65" s="312"/>
      <c r="C65" s="312"/>
      <c r="D65" s="312"/>
      <c r="E65" s="312"/>
      <c r="F65" s="312"/>
      <c r="G65" s="313"/>
    </row>
    <row r="66" spans="1:7" ht="39" customHeight="1" thickBot="1" x14ac:dyDescent="0.25">
      <c r="A66" s="314" t="s">
        <v>156</v>
      </c>
      <c r="B66" s="315"/>
      <c r="C66" s="315"/>
      <c r="D66" s="315"/>
      <c r="E66" s="315"/>
      <c r="F66" s="315"/>
      <c r="G66" s="316"/>
    </row>
    <row r="67" spans="1:7" ht="140.1" customHeight="1" thickBot="1" x14ac:dyDescent="0.25">
      <c r="A67" s="311"/>
      <c r="B67" s="312"/>
      <c r="C67" s="312"/>
      <c r="D67" s="312"/>
      <c r="E67" s="312"/>
      <c r="F67" s="312"/>
      <c r="G67" s="313"/>
    </row>
  </sheetData>
  <customSheetViews>
    <customSheetView guid="{05A4635C-9AA5-4788-AE33-0D2B48B9581F}" showPageBreaks="1" showGridLines="0" fitToPage="1" printArea="1" view="pageBreakPreview" topLeftCell="A22">
      <selection activeCell="A40" sqref="A40"/>
      <pageMargins left="0.23000000000000004" right="0.17000000000000004" top="0.55000000000000004" bottom="0.51" header="0.31" footer="0.28000000000000003"/>
      <printOptions horizontalCentered="1"/>
      <pageSetup paperSize="9" scale="58" orientation="portrait" r:id="rId1"/>
      <headerFooter alignWithMargins="0">
        <oddFooter>&amp;C&amp;P/&amp;N&amp;R&amp;9&amp;A</oddFooter>
      </headerFooter>
    </customSheetView>
  </customSheetViews>
  <mergeCells count="38">
    <mergeCell ref="C7:E7"/>
    <mergeCell ref="A1:G1"/>
    <mergeCell ref="C4:E4"/>
    <mergeCell ref="C5:E5"/>
    <mergeCell ref="C6:E6"/>
    <mergeCell ref="C3:E3"/>
    <mergeCell ref="A49:B49"/>
    <mergeCell ref="A50:B50"/>
    <mergeCell ref="A51:B51"/>
    <mergeCell ref="A52:B52"/>
    <mergeCell ref="A11:A35"/>
    <mergeCell ref="B23:B25"/>
    <mergeCell ref="B26:B28"/>
    <mergeCell ref="A44:E44"/>
    <mergeCell ref="A45:B45"/>
    <mergeCell ref="C11:E11"/>
    <mergeCell ref="B12:B14"/>
    <mergeCell ref="B29:B31"/>
    <mergeCell ref="B32:B34"/>
    <mergeCell ref="B15:B17"/>
    <mergeCell ref="B18:B20"/>
    <mergeCell ref="C22:E22"/>
    <mergeCell ref="A67:G67"/>
    <mergeCell ref="F44:G45"/>
    <mergeCell ref="E54:H54"/>
    <mergeCell ref="E55:H55"/>
    <mergeCell ref="A66:G66"/>
    <mergeCell ref="A57:G57"/>
    <mergeCell ref="A58:G58"/>
    <mergeCell ref="A59:G59"/>
    <mergeCell ref="A60:G60"/>
    <mergeCell ref="A61:G61"/>
    <mergeCell ref="A62:G62"/>
    <mergeCell ref="A63:G63"/>
    <mergeCell ref="A64:G64"/>
    <mergeCell ref="A65:G65"/>
    <mergeCell ref="A46:B46"/>
    <mergeCell ref="A47:B47"/>
  </mergeCells>
  <phoneticPr fontId="30" type="noConversion"/>
  <conditionalFormatting sqref="G11:G16">
    <cfRule type="expression" dxfId="3" priority="1" stopIfTrue="1">
      <formula>($C$3="Autre organisme privé")</formula>
    </cfRule>
  </conditionalFormatting>
  <dataValidations xWindow="415" yWindow="417"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2:B55"/>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1">
      <formula1>financeurs</formula1>
    </dataValidation>
    <dataValidation type="list" allowBlank="1" showInputMessage="1" showErrorMessage="1" sqref="E46:E51">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1"/>
  </dataValidations>
  <printOptions horizontalCentered="1"/>
  <pageMargins left="0.23622047244094491" right="0.15748031496062992" top="0.35433070866141736" bottom="0.31496062992125984" header="0.31496062992125984" footer="0.27559055118110237"/>
  <pageSetup paperSize="9" scale="58" fitToHeight="0" orientation="portrait" r:id="rId2"/>
  <headerFooter alignWithMargins="0">
    <oddFooter>&amp;C&amp;P/&amp;N&amp;R&amp;9&amp;A</oddFooter>
  </headerFooter>
  <rowBreaks count="1" manualBreakCount="1">
    <brk id="55" max="16383" man="1"/>
  </rowBreaks>
  <legacyDrawing r:id="rId3"/>
  <extLst>
    <ext xmlns:x14="http://schemas.microsoft.com/office/spreadsheetml/2009/9/main" uri="{CCE6A557-97BC-4b89-ADB6-D9C93CAAB3DF}">
      <x14:dataValidations xmlns:xm="http://schemas.microsoft.com/office/excel/2006/main" xWindow="415" yWindow="417"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57"/>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6"/>
  <sheetViews>
    <sheetView showGridLines="0" topLeftCell="A28" zoomScale="95" zoomScaleNormal="95" zoomScaleSheetLayoutView="100" workbookViewId="0">
      <selection activeCell="L7" sqref="L7"/>
    </sheetView>
  </sheetViews>
  <sheetFormatPr baseColWidth="10" defaultColWidth="10.85546875" defaultRowHeight="12.75" x14ac:dyDescent="0.2"/>
  <cols>
    <col min="1" max="1" width="5.140625" style="2" customWidth="1"/>
    <col min="2" max="2" width="49.42578125" style="80" customWidth="1"/>
    <col min="3" max="3" width="27" style="2" customWidth="1"/>
    <col min="4" max="6" width="18.7109375" style="2" customWidth="1"/>
    <col min="7" max="7" width="18.7109375" style="82" customWidth="1"/>
    <col min="8" max="16384" width="10.85546875" style="2"/>
  </cols>
  <sheetData>
    <row r="1" spans="1:7" ht="52.5" customHeight="1" thickBot="1" x14ac:dyDescent="0.25">
      <c r="A1" s="369" t="s">
        <v>172</v>
      </c>
      <c r="B1" s="370"/>
      <c r="C1" s="370"/>
      <c r="D1" s="370"/>
      <c r="E1" s="370"/>
      <c r="F1" s="370"/>
      <c r="G1" s="371"/>
    </row>
    <row r="2" spans="1:7" ht="20.100000000000001" customHeight="1" x14ac:dyDescent="0.2">
      <c r="A2" s="77"/>
      <c r="B2" s="78"/>
      <c r="C2" s="78"/>
      <c r="D2" s="78"/>
      <c r="E2" s="78"/>
      <c r="F2" s="78"/>
      <c r="G2" s="79"/>
    </row>
    <row r="3" spans="1:7" s="10" customFormat="1" ht="16.5" thickBot="1" x14ac:dyDescent="0.25">
      <c r="A3" s="127" t="s">
        <v>59</v>
      </c>
      <c r="B3" s="25"/>
      <c r="C3" s="350"/>
      <c r="D3" s="351"/>
      <c r="E3" s="352"/>
      <c r="F3" s="23"/>
      <c r="G3" s="23"/>
    </row>
    <row r="4" spans="1:7" ht="18" customHeight="1" thickBot="1" x14ac:dyDescent="0.25">
      <c r="A4" s="127" t="s">
        <v>60</v>
      </c>
      <c r="C4" s="374"/>
      <c r="D4" s="372"/>
      <c r="E4" s="373"/>
      <c r="G4" s="81"/>
    </row>
    <row r="5" spans="1:7" ht="18" customHeight="1" thickBot="1" x14ac:dyDescent="0.25">
      <c r="A5" s="129" t="s">
        <v>45</v>
      </c>
      <c r="C5" s="374"/>
      <c r="D5" s="372"/>
      <c r="E5" s="373"/>
    </row>
    <row r="6" spans="1:7" ht="18" customHeight="1" thickBot="1" x14ac:dyDescent="0.25">
      <c r="A6" s="129" t="s">
        <v>61</v>
      </c>
      <c r="C6" s="374"/>
      <c r="D6" s="367"/>
      <c r="E6" s="368"/>
    </row>
    <row r="7" spans="1:7" ht="18" customHeight="1" thickBot="1" x14ac:dyDescent="0.25">
      <c r="A7" s="130" t="s">
        <v>27</v>
      </c>
      <c r="C7" s="374"/>
      <c r="D7" s="367"/>
      <c r="E7" s="368"/>
    </row>
    <row r="8" spans="1:7" ht="18" customHeight="1" thickBot="1" x14ac:dyDescent="0.25">
      <c r="B8" s="83"/>
    </row>
    <row r="9" spans="1:7" s="80" customFormat="1" ht="30" customHeight="1" thickBot="1" x14ac:dyDescent="0.3">
      <c r="A9" s="30" t="s">
        <v>63</v>
      </c>
      <c r="B9" s="31"/>
      <c r="C9" s="32"/>
      <c r="D9" s="32"/>
      <c r="E9" s="32"/>
      <c r="F9" s="33" t="s">
        <v>90</v>
      </c>
      <c r="G9" s="34" t="s">
        <v>64</v>
      </c>
    </row>
    <row r="10" spans="1:7" s="80" customFormat="1" ht="44.25" customHeight="1" x14ac:dyDescent="0.25">
      <c r="A10" s="35" t="s">
        <v>65</v>
      </c>
      <c r="B10" s="152"/>
      <c r="C10" s="36" t="s">
        <v>131</v>
      </c>
      <c r="D10" s="36" t="s">
        <v>66</v>
      </c>
      <c r="E10" s="37" t="s">
        <v>67</v>
      </c>
      <c r="F10" s="38">
        <f>+F21+F35</f>
        <v>0</v>
      </c>
      <c r="G10" s="39">
        <f>+G21+G35</f>
        <v>0</v>
      </c>
    </row>
    <row r="11" spans="1:7" ht="20.100000000000001" customHeight="1" x14ac:dyDescent="0.25">
      <c r="A11" s="336" t="s">
        <v>68</v>
      </c>
      <c r="B11" s="176" t="s">
        <v>93</v>
      </c>
      <c r="C11" s="325" t="s">
        <v>91</v>
      </c>
      <c r="D11" s="326"/>
      <c r="E11" s="327"/>
      <c r="F11" s="138"/>
      <c r="G11" s="156"/>
    </row>
    <row r="12" spans="1:7" ht="20.100000000000001" customHeight="1" x14ac:dyDescent="0.25">
      <c r="A12" s="337"/>
      <c r="B12" s="330" t="s">
        <v>120</v>
      </c>
      <c r="C12" s="151"/>
      <c r="D12" s="40"/>
      <c r="E12" s="143"/>
      <c r="F12" s="138">
        <f t="shared" ref="F12:F20" si="0">D12*E12</f>
        <v>0</v>
      </c>
      <c r="G12" s="156"/>
    </row>
    <row r="13" spans="1:7" ht="20.100000000000001" customHeight="1" x14ac:dyDescent="0.25">
      <c r="A13" s="337"/>
      <c r="B13" s="330"/>
      <c r="C13" s="151"/>
      <c r="D13" s="40"/>
      <c r="E13" s="143"/>
      <c r="F13" s="138">
        <f t="shared" si="0"/>
        <v>0</v>
      </c>
      <c r="G13" s="156"/>
    </row>
    <row r="14" spans="1:7" ht="20.100000000000001" customHeight="1" x14ac:dyDescent="0.25">
      <c r="A14" s="337"/>
      <c r="B14" s="331"/>
      <c r="C14" s="151"/>
      <c r="D14" s="40"/>
      <c r="E14" s="143"/>
      <c r="F14" s="138">
        <f t="shared" si="0"/>
        <v>0</v>
      </c>
      <c r="G14" s="156"/>
    </row>
    <row r="15" spans="1:7" ht="20.100000000000001" customHeight="1" x14ac:dyDescent="0.25">
      <c r="A15" s="338"/>
      <c r="B15" s="335" t="s">
        <v>121</v>
      </c>
      <c r="C15" s="144"/>
      <c r="D15" s="144"/>
      <c r="E15" s="145"/>
      <c r="F15" s="139">
        <f t="shared" si="0"/>
        <v>0</v>
      </c>
      <c r="G15" s="156"/>
    </row>
    <row r="16" spans="1:7" ht="20.100000000000001" customHeight="1" x14ac:dyDescent="0.25">
      <c r="A16" s="337"/>
      <c r="B16" s="330"/>
      <c r="C16" s="150"/>
      <c r="D16" s="144"/>
      <c r="E16" s="145"/>
      <c r="F16" s="139">
        <f t="shared" si="0"/>
        <v>0</v>
      </c>
      <c r="G16" s="156"/>
    </row>
    <row r="17" spans="1:7" ht="20.100000000000001" customHeight="1" x14ac:dyDescent="0.25">
      <c r="A17" s="337"/>
      <c r="B17" s="330"/>
      <c r="C17" s="150"/>
      <c r="D17" s="144"/>
      <c r="E17" s="145"/>
      <c r="F17" s="139">
        <f t="shared" si="0"/>
        <v>0</v>
      </c>
      <c r="G17" s="156"/>
    </row>
    <row r="18" spans="1:7" ht="20.100000000000001" customHeight="1" x14ac:dyDescent="0.2">
      <c r="A18" s="337"/>
      <c r="B18" s="335" t="s">
        <v>112</v>
      </c>
      <c r="C18" s="150"/>
      <c r="D18" s="146"/>
      <c r="E18" s="146"/>
      <c r="F18" s="139">
        <f t="shared" si="0"/>
        <v>0</v>
      </c>
      <c r="G18" s="124"/>
    </row>
    <row r="19" spans="1:7" ht="20.100000000000001" customHeight="1" x14ac:dyDescent="0.25">
      <c r="A19" s="337"/>
      <c r="B19" s="330"/>
      <c r="C19" s="150"/>
      <c r="D19" s="144"/>
      <c r="E19" s="145"/>
      <c r="F19" s="139">
        <f t="shared" si="0"/>
        <v>0</v>
      </c>
      <c r="G19" s="124"/>
    </row>
    <row r="20" spans="1:7" ht="20.100000000000001" customHeight="1" x14ac:dyDescent="0.25">
      <c r="A20" s="338"/>
      <c r="B20" s="330"/>
      <c r="C20" s="144"/>
      <c r="D20" s="144"/>
      <c r="E20" s="145"/>
      <c r="F20" s="139">
        <f t="shared" si="0"/>
        <v>0</v>
      </c>
      <c r="G20" s="124"/>
    </row>
    <row r="21" spans="1:7" ht="20.100000000000001" customHeight="1" x14ac:dyDescent="0.2">
      <c r="A21" s="338"/>
      <c r="B21" s="178"/>
      <c r="C21" s="41" t="s">
        <v>69</v>
      </c>
      <c r="D21" s="142">
        <f>SUM(D11:D20)</f>
        <v>0</v>
      </c>
      <c r="E21" s="142">
        <f>SUM(E11:E20)</f>
        <v>0</v>
      </c>
      <c r="F21" s="84">
        <f>SUM(F11:F20)</f>
        <v>0</v>
      </c>
      <c r="G21" s="126">
        <f>SUM(G11:G20)</f>
        <v>0</v>
      </c>
    </row>
    <row r="22" spans="1:7" ht="20.100000000000001" customHeight="1" x14ac:dyDescent="0.2">
      <c r="A22" s="338"/>
      <c r="B22" s="177"/>
      <c r="C22" s="325" t="s">
        <v>92</v>
      </c>
      <c r="D22" s="326"/>
      <c r="E22" s="327"/>
      <c r="F22" s="140"/>
      <c r="G22" s="157"/>
    </row>
    <row r="23" spans="1:7" ht="20.100000000000001" customHeight="1" x14ac:dyDescent="0.2">
      <c r="A23" s="338"/>
      <c r="B23" s="332" t="s">
        <v>122</v>
      </c>
      <c r="C23" s="146"/>
      <c r="D23" s="146"/>
      <c r="E23" s="146"/>
      <c r="F23" s="140">
        <f t="shared" ref="F23:F34" si="1">D23*E23</f>
        <v>0</v>
      </c>
      <c r="G23" s="157"/>
    </row>
    <row r="24" spans="1:7" ht="20.100000000000001" customHeight="1" x14ac:dyDescent="0.2">
      <c r="A24" s="338"/>
      <c r="B24" s="333"/>
      <c r="C24" s="146"/>
      <c r="D24" s="146"/>
      <c r="E24" s="146"/>
      <c r="F24" s="140">
        <f t="shared" si="1"/>
        <v>0</v>
      </c>
      <c r="G24" s="157"/>
    </row>
    <row r="25" spans="1:7" ht="20.100000000000001" customHeight="1" x14ac:dyDescent="0.2">
      <c r="A25" s="338"/>
      <c r="B25" s="334"/>
      <c r="C25" s="146"/>
      <c r="D25" s="146"/>
      <c r="E25" s="146"/>
      <c r="F25" s="140">
        <f t="shared" si="1"/>
        <v>0</v>
      </c>
      <c r="G25" s="157"/>
    </row>
    <row r="26" spans="1:7" ht="20.100000000000001" customHeight="1" x14ac:dyDescent="0.2">
      <c r="A26" s="338"/>
      <c r="B26" s="335" t="s">
        <v>113</v>
      </c>
      <c r="C26" s="146"/>
      <c r="D26" s="146"/>
      <c r="E26" s="146"/>
      <c r="F26" s="139">
        <f t="shared" si="1"/>
        <v>0</v>
      </c>
      <c r="G26" s="124"/>
    </row>
    <row r="27" spans="1:7" ht="20.100000000000001" customHeight="1" x14ac:dyDescent="0.2">
      <c r="A27" s="338"/>
      <c r="B27" s="330"/>
      <c r="C27" s="146"/>
      <c r="D27" s="146"/>
      <c r="E27" s="146"/>
      <c r="F27" s="139">
        <f t="shared" si="1"/>
        <v>0</v>
      </c>
      <c r="G27" s="124"/>
    </row>
    <row r="28" spans="1:7" ht="20.100000000000001" customHeight="1" x14ac:dyDescent="0.2">
      <c r="A28" s="338"/>
      <c r="B28" s="330"/>
      <c r="C28" s="146"/>
      <c r="D28" s="146"/>
      <c r="E28" s="146"/>
      <c r="F28" s="139">
        <f t="shared" si="1"/>
        <v>0</v>
      </c>
      <c r="G28" s="124"/>
    </row>
    <row r="29" spans="1:7" ht="20.100000000000001" customHeight="1" x14ac:dyDescent="0.2">
      <c r="A29" s="337"/>
      <c r="B29" s="332" t="s">
        <v>123</v>
      </c>
      <c r="C29" s="153"/>
      <c r="D29" s="146"/>
      <c r="E29" s="146"/>
      <c r="F29" s="141">
        <f t="shared" si="1"/>
        <v>0</v>
      </c>
      <c r="G29" s="157"/>
    </row>
    <row r="30" spans="1:7" ht="20.100000000000001" customHeight="1" x14ac:dyDescent="0.2">
      <c r="A30" s="337"/>
      <c r="B30" s="333"/>
      <c r="C30" s="153"/>
      <c r="D30" s="146"/>
      <c r="E30" s="146"/>
      <c r="F30" s="141">
        <f t="shared" si="1"/>
        <v>0</v>
      </c>
      <c r="G30" s="157"/>
    </row>
    <row r="31" spans="1:7" ht="20.100000000000001" customHeight="1" x14ac:dyDescent="0.2">
      <c r="A31" s="337"/>
      <c r="B31" s="334"/>
      <c r="C31" s="153"/>
      <c r="D31" s="146"/>
      <c r="E31" s="146"/>
      <c r="F31" s="141">
        <f t="shared" si="1"/>
        <v>0</v>
      </c>
      <c r="G31" s="157"/>
    </row>
    <row r="32" spans="1:7" ht="20.100000000000001" customHeight="1" x14ac:dyDescent="0.2">
      <c r="A32" s="338"/>
      <c r="B32" s="335" t="s">
        <v>114</v>
      </c>
      <c r="C32" s="146"/>
      <c r="D32" s="146"/>
      <c r="E32" s="146"/>
      <c r="F32" s="141">
        <f t="shared" si="1"/>
        <v>0</v>
      </c>
      <c r="G32" s="124"/>
    </row>
    <row r="33" spans="1:7" ht="20.100000000000001" customHeight="1" x14ac:dyDescent="0.2">
      <c r="A33" s="338"/>
      <c r="B33" s="330"/>
      <c r="C33" s="154"/>
      <c r="D33" s="154"/>
      <c r="E33" s="154"/>
      <c r="F33" s="141">
        <f t="shared" si="1"/>
        <v>0</v>
      </c>
      <c r="G33" s="155"/>
    </row>
    <row r="34" spans="1:7" ht="20.100000000000001" customHeight="1" x14ac:dyDescent="0.2">
      <c r="A34" s="338"/>
      <c r="B34" s="330"/>
      <c r="C34" s="154"/>
      <c r="D34" s="154"/>
      <c r="E34" s="154"/>
      <c r="F34" s="141">
        <f t="shared" si="1"/>
        <v>0</v>
      </c>
      <c r="G34" s="125"/>
    </row>
    <row r="35" spans="1:7" ht="24.95" customHeight="1" thickBot="1" x14ac:dyDescent="0.25">
      <c r="A35" s="338"/>
      <c r="B35" s="179"/>
      <c r="C35" s="180" t="s">
        <v>69</v>
      </c>
      <c r="D35" s="181">
        <f>SUM(D22:D32)</f>
        <v>0</v>
      </c>
      <c r="E35" s="181">
        <f>SUM(E22:E32)</f>
        <v>0</v>
      </c>
      <c r="F35" s="43">
        <f>SUM(F22:F34)</f>
        <v>0</v>
      </c>
      <c r="G35" s="123">
        <f>SUM(G22:G34)</f>
        <v>0</v>
      </c>
    </row>
    <row r="36" spans="1:7" ht="24.95" customHeight="1" x14ac:dyDescent="0.2">
      <c r="A36" s="182" t="s">
        <v>70</v>
      </c>
      <c r="B36" s="183"/>
      <c r="C36" s="183"/>
      <c r="D36" s="183"/>
      <c r="E36" s="184"/>
      <c r="F36" s="122"/>
      <c r="G36" s="124"/>
    </row>
    <row r="37" spans="1:7" ht="24.95" customHeight="1" x14ac:dyDescent="0.2">
      <c r="A37" s="44" t="s">
        <v>71</v>
      </c>
      <c r="B37" s="45"/>
      <c r="C37" s="45"/>
      <c r="D37" s="45"/>
      <c r="E37" s="185"/>
      <c r="F37" s="122"/>
      <c r="G37" s="124"/>
    </row>
    <row r="38" spans="1:7" ht="24.95" customHeight="1" x14ac:dyDescent="0.2">
      <c r="A38" s="46" t="s">
        <v>72</v>
      </c>
      <c r="B38" s="47"/>
      <c r="C38" s="47"/>
      <c r="D38" s="47"/>
      <c r="E38" s="186"/>
      <c r="F38" s="122"/>
      <c r="G38" s="124"/>
    </row>
    <row r="39" spans="1:7" ht="24.95" customHeight="1" x14ac:dyDescent="0.2">
      <c r="A39" s="46" t="s">
        <v>129</v>
      </c>
      <c r="B39" s="47"/>
      <c r="C39" s="47"/>
      <c r="D39" s="47"/>
      <c r="E39" s="186"/>
      <c r="F39" s="122"/>
      <c r="G39" s="124"/>
    </row>
    <row r="40" spans="1:7" ht="24.95" customHeight="1" thickBot="1" x14ac:dyDescent="0.25">
      <c r="A40" s="48" t="s">
        <v>163</v>
      </c>
      <c r="B40" s="49"/>
      <c r="C40" s="49"/>
      <c r="D40" s="49"/>
      <c r="E40" s="187"/>
      <c r="F40" s="122"/>
      <c r="G40" s="124"/>
    </row>
    <row r="41" spans="1:7" ht="24.95" customHeight="1" thickBot="1" x14ac:dyDescent="0.25">
      <c r="A41" s="50" t="s">
        <v>73</v>
      </c>
      <c r="B41" s="51"/>
      <c r="C41" s="51"/>
      <c r="D41" s="51"/>
      <c r="E41" s="188"/>
      <c r="F41" s="52">
        <f>SUM(F36:F40)+F10</f>
        <v>0</v>
      </c>
      <c r="G41" s="53">
        <f>SUM(G36:G40)+G10</f>
        <v>0</v>
      </c>
    </row>
    <row r="42" spans="1:7" ht="24.95" customHeight="1" thickBot="1" x14ac:dyDescent="0.25">
      <c r="A42" s="10"/>
      <c r="B42" s="54"/>
      <c r="C42" s="54"/>
      <c r="D42" s="54"/>
      <c r="E42" s="55" t="s">
        <v>74</v>
      </c>
      <c r="F42" s="56" t="e">
        <f>G41/F41</f>
        <v>#DIV/0!</v>
      </c>
      <c r="G42" s="57"/>
    </row>
    <row r="43" spans="1:7" ht="13.5" thickBot="1" x14ac:dyDescent="0.25"/>
    <row r="44" spans="1:7" s="10" customFormat="1" ht="24.95" customHeight="1" thickBot="1" x14ac:dyDescent="0.25">
      <c r="A44" s="322" t="s">
        <v>119</v>
      </c>
      <c r="B44" s="323"/>
      <c r="C44" s="323"/>
      <c r="D44" s="323"/>
      <c r="E44" s="324"/>
      <c r="F44" s="60"/>
      <c r="G44" s="27"/>
    </row>
    <row r="45" spans="1:7" s="10" customFormat="1" ht="26.25" thickBot="1" x14ac:dyDescent="0.25">
      <c r="A45" s="343" t="s">
        <v>23</v>
      </c>
      <c r="B45" s="344"/>
      <c r="C45" s="61" t="s">
        <v>24</v>
      </c>
      <c r="D45" s="61" t="s">
        <v>25</v>
      </c>
      <c r="E45" s="62" t="s">
        <v>26</v>
      </c>
      <c r="F45" s="3"/>
      <c r="G45" s="27"/>
    </row>
    <row r="46" spans="1:7" s="66" customFormat="1" ht="24.95" customHeight="1" x14ac:dyDescent="0.2">
      <c r="A46" s="345"/>
      <c r="B46" s="346"/>
      <c r="C46" s="63"/>
      <c r="D46" s="64"/>
      <c r="E46" s="65"/>
      <c r="G46" s="67"/>
    </row>
    <row r="47" spans="1:7" s="66" customFormat="1" ht="24.95" customHeight="1" x14ac:dyDescent="0.2">
      <c r="A47" s="328"/>
      <c r="B47" s="329"/>
      <c r="C47" s="68"/>
      <c r="D47" s="69"/>
      <c r="E47" s="70"/>
      <c r="G47" s="67"/>
    </row>
    <row r="48" spans="1:7" s="66" customFormat="1" ht="24.95" customHeight="1" x14ac:dyDescent="0.2">
      <c r="A48" s="328"/>
      <c r="B48" s="329"/>
      <c r="C48" s="68"/>
      <c r="D48" s="69"/>
      <c r="E48" s="70"/>
      <c r="G48" s="67"/>
    </row>
    <row r="49" spans="1:7" s="66" customFormat="1" ht="24.95" customHeight="1" x14ac:dyDescent="0.2">
      <c r="A49" s="328"/>
      <c r="B49" s="329"/>
      <c r="C49" s="68"/>
      <c r="D49" s="69"/>
      <c r="E49" s="70"/>
      <c r="G49" s="67"/>
    </row>
    <row r="50" spans="1:7" s="66" customFormat="1" ht="24.95" customHeight="1" thickBot="1" x14ac:dyDescent="0.25">
      <c r="A50" s="339"/>
      <c r="B50" s="340"/>
      <c r="C50" s="71"/>
      <c r="D50" s="72"/>
      <c r="E50" s="73"/>
      <c r="G50" s="67"/>
    </row>
    <row r="51" spans="1:7" s="10" customFormat="1" ht="24.95" customHeight="1" thickBot="1" x14ac:dyDescent="0.25">
      <c r="A51" s="341" t="s">
        <v>69</v>
      </c>
      <c r="B51" s="342"/>
      <c r="C51" s="74"/>
      <c r="D51" s="75">
        <f>SUM(D46:D50)</f>
        <v>0</v>
      </c>
      <c r="E51" s="76"/>
      <c r="G51" s="27"/>
    </row>
    <row r="52" spans="1:7" ht="13.5" thickBot="1" x14ac:dyDescent="0.25"/>
    <row r="53" spans="1:7" ht="52.5" customHeight="1" x14ac:dyDescent="0.2">
      <c r="D53" s="305" t="s">
        <v>168</v>
      </c>
      <c r="E53" s="306"/>
      <c r="F53" s="306"/>
      <c r="G53" s="307"/>
    </row>
    <row r="54" spans="1:7" ht="71.25" customHeight="1" thickBot="1" x14ac:dyDescent="0.25">
      <c r="D54" s="308"/>
      <c r="E54" s="309"/>
      <c r="F54" s="309"/>
      <c r="G54" s="310"/>
    </row>
    <row r="56" spans="1:7" ht="39" customHeight="1" thickBot="1" x14ac:dyDescent="0.25">
      <c r="A56" s="320" t="s">
        <v>161</v>
      </c>
      <c r="B56" s="357"/>
      <c r="C56" s="358"/>
      <c r="D56" s="358"/>
      <c r="E56" s="358"/>
      <c r="F56" s="358"/>
      <c r="G56" s="358"/>
    </row>
    <row r="57" spans="1:7" ht="39" customHeight="1" thickBot="1" x14ac:dyDescent="0.25">
      <c r="A57" s="314" t="s">
        <v>153</v>
      </c>
      <c r="B57" s="315"/>
      <c r="C57" s="315"/>
      <c r="D57" s="315"/>
      <c r="E57" s="315"/>
      <c r="F57" s="315"/>
      <c r="G57" s="316"/>
    </row>
    <row r="58" spans="1:7" ht="140.1" customHeight="1" thickBot="1" x14ac:dyDescent="0.25">
      <c r="A58" s="311"/>
      <c r="B58" s="312"/>
      <c r="C58" s="312"/>
      <c r="D58" s="312"/>
      <c r="E58" s="312"/>
      <c r="F58" s="312"/>
      <c r="G58" s="313"/>
    </row>
    <row r="59" spans="1:7" ht="39" customHeight="1" thickBot="1" x14ac:dyDescent="0.25">
      <c r="A59" s="302" t="s">
        <v>154</v>
      </c>
      <c r="B59" s="303"/>
      <c r="C59" s="303"/>
      <c r="D59" s="303"/>
      <c r="E59" s="303"/>
      <c r="F59" s="303"/>
      <c r="G59" s="304"/>
    </row>
    <row r="60" spans="1:7" ht="140.1" customHeight="1" thickBot="1" x14ac:dyDescent="0.25">
      <c r="A60" s="311"/>
      <c r="B60" s="312"/>
      <c r="C60" s="312"/>
      <c r="D60" s="312"/>
      <c r="E60" s="312"/>
      <c r="F60" s="312"/>
      <c r="G60" s="313"/>
    </row>
    <row r="61" spans="1:7" ht="39" customHeight="1" thickBot="1" x14ac:dyDescent="0.25">
      <c r="A61" s="317" t="s">
        <v>152</v>
      </c>
      <c r="B61" s="318"/>
      <c r="C61" s="318"/>
      <c r="D61" s="318"/>
      <c r="E61" s="318"/>
      <c r="F61" s="318"/>
      <c r="G61" s="319"/>
    </row>
    <row r="62" spans="1:7" ht="140.1" customHeight="1" thickBot="1" x14ac:dyDescent="0.25">
      <c r="A62" s="311"/>
      <c r="B62" s="312"/>
      <c r="C62" s="312"/>
      <c r="D62" s="312"/>
      <c r="E62" s="312"/>
      <c r="F62" s="312"/>
      <c r="G62" s="313"/>
    </row>
    <row r="63" spans="1:7" ht="39" customHeight="1" thickBot="1" x14ac:dyDescent="0.25">
      <c r="A63" s="314" t="s">
        <v>155</v>
      </c>
      <c r="B63" s="315"/>
      <c r="C63" s="315"/>
      <c r="D63" s="315"/>
      <c r="E63" s="315"/>
      <c r="F63" s="315"/>
      <c r="G63" s="316"/>
    </row>
    <row r="64" spans="1:7" ht="140.1" customHeight="1" thickBot="1" x14ac:dyDescent="0.25">
      <c r="A64" s="311"/>
      <c r="B64" s="312"/>
      <c r="C64" s="312"/>
      <c r="D64" s="312"/>
      <c r="E64" s="312"/>
      <c r="F64" s="312"/>
      <c r="G64" s="313"/>
    </row>
    <row r="65" spans="1:7" ht="39" customHeight="1" thickBot="1" x14ac:dyDescent="0.25">
      <c r="A65" s="314" t="s">
        <v>156</v>
      </c>
      <c r="B65" s="315"/>
      <c r="C65" s="315"/>
      <c r="D65" s="315"/>
      <c r="E65" s="315"/>
      <c r="F65" s="315"/>
      <c r="G65" s="316"/>
    </row>
    <row r="66" spans="1:7" ht="140.1" customHeight="1" thickBot="1" x14ac:dyDescent="0.25">
      <c r="A66" s="311"/>
      <c r="B66" s="312"/>
      <c r="C66" s="312"/>
      <c r="D66" s="312"/>
      <c r="E66" s="312"/>
      <c r="F66" s="312"/>
      <c r="G66" s="313"/>
    </row>
  </sheetData>
  <customSheetViews>
    <customSheetView guid="{05A4635C-9AA5-4788-AE33-0D2B48B9581F}" showPageBreaks="1" showGridLines="0" fitToPage="1" printArea="1" view="pageBreakPreview" topLeftCell="A19">
      <selection activeCell="A40" sqref="A40"/>
      <pageMargins left="0.17000000000000004" right="0.17000000000000004" top="0.56000000000000005" bottom="0.51" header="0.31" footer="0.28000000000000003"/>
      <printOptions horizontalCentered="1"/>
      <pageSetup paperSize="9" scale="58" orientation="portrait" r:id="rId1"/>
      <headerFooter alignWithMargins="0">
        <oddFooter>&amp;C&amp;P/&amp;N&amp;R&amp;9&amp;A</oddFooter>
      </headerFooter>
    </customSheetView>
  </customSheetViews>
  <mergeCells count="37">
    <mergeCell ref="D53:G53"/>
    <mergeCell ref="D54:G54"/>
    <mergeCell ref="A44:E44"/>
    <mergeCell ref="A45:B45"/>
    <mergeCell ref="A46:B46"/>
    <mergeCell ref="A47:B47"/>
    <mergeCell ref="A48:B48"/>
    <mergeCell ref="A49:B49"/>
    <mergeCell ref="A50:B50"/>
    <mergeCell ref="A51:B51"/>
    <mergeCell ref="C7:E7"/>
    <mergeCell ref="A11:A35"/>
    <mergeCell ref="C11:E11"/>
    <mergeCell ref="B12:B14"/>
    <mergeCell ref="B15:B17"/>
    <mergeCell ref="B18:B20"/>
    <mergeCell ref="C22:E22"/>
    <mergeCell ref="B26:B28"/>
    <mergeCell ref="B29:B31"/>
    <mergeCell ref="B32:B34"/>
    <mergeCell ref="B23:B25"/>
    <mergeCell ref="A1:G1"/>
    <mergeCell ref="C4:E4"/>
    <mergeCell ref="C5:E5"/>
    <mergeCell ref="C6:E6"/>
    <mergeCell ref="C3:E3"/>
    <mergeCell ref="A56:G56"/>
    <mergeCell ref="A57:G57"/>
    <mergeCell ref="A58:G58"/>
    <mergeCell ref="A59:G59"/>
    <mergeCell ref="A60:G60"/>
    <mergeCell ref="A66:G66"/>
    <mergeCell ref="A61:G61"/>
    <mergeCell ref="A62:G62"/>
    <mergeCell ref="A63:G63"/>
    <mergeCell ref="A64:G64"/>
    <mergeCell ref="A65:G65"/>
  </mergeCells>
  <phoneticPr fontId="30" type="noConversion"/>
  <conditionalFormatting sqref="G11:G16">
    <cfRule type="expression" dxfId="2" priority="1" stopIfTrue="1">
      <formula>($C$3="Autre organisme privé")</formula>
    </cfRule>
  </conditionalFormatting>
  <dataValidations xWindow="411" yWindow="490"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s>
  <printOptions horizontalCentered="1"/>
  <pageMargins left="0.23622047244094491" right="0.23622047244094491" top="0.35433070866141736" bottom="0.35433070866141736" header="0.31496062992125984" footer="0.31496062992125984"/>
  <pageSetup paperSize="9" scale="63" fitToHeight="0" orientation="portrait" r:id="rId2"/>
  <headerFooter alignWithMargins="0">
    <oddFooter>&amp;C&amp;P/&amp;N&amp;R&amp;9&amp;A</oddFooter>
  </headerFooter>
  <legacyDrawing r:id="rId3"/>
  <extLst>
    <ext xmlns:x14="http://schemas.microsoft.com/office/spreadsheetml/2009/9/main" uri="{CCE6A557-97BC-4b89-ADB6-D9C93CAAB3DF}">
      <x14:dataValidations xmlns:xm="http://schemas.microsoft.com/office/excel/2006/main" xWindow="411" yWindow="490"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57"/>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6"/>
  <sheetViews>
    <sheetView showGridLines="0" topLeftCell="A16" zoomScaleNormal="100" zoomScaleSheetLayoutView="100" workbookViewId="0">
      <selection activeCell="O17" sqref="O17"/>
    </sheetView>
  </sheetViews>
  <sheetFormatPr baseColWidth="10" defaultColWidth="10.85546875" defaultRowHeight="12.75" x14ac:dyDescent="0.2"/>
  <cols>
    <col min="1" max="1" width="5.140625" style="2" customWidth="1"/>
    <col min="2" max="2" width="49.42578125" style="80" customWidth="1"/>
    <col min="3" max="3" width="27.28515625" style="2" customWidth="1"/>
    <col min="4" max="6" width="18.7109375" style="2" customWidth="1"/>
    <col min="7" max="7" width="18.7109375" style="82" customWidth="1"/>
    <col min="8" max="16384" width="10.85546875" style="2"/>
  </cols>
  <sheetData>
    <row r="1" spans="1:7" ht="52.5" customHeight="1" thickBot="1" x14ac:dyDescent="0.25">
      <c r="A1" s="369" t="s">
        <v>170</v>
      </c>
      <c r="B1" s="370"/>
      <c r="C1" s="370"/>
      <c r="D1" s="370"/>
      <c r="E1" s="370"/>
      <c r="F1" s="370"/>
      <c r="G1" s="371"/>
    </row>
    <row r="2" spans="1:7" ht="20.100000000000001" customHeight="1" x14ac:dyDescent="0.2">
      <c r="A2" s="77"/>
      <c r="B2" s="78"/>
      <c r="C2" s="78"/>
      <c r="D2" s="78"/>
      <c r="E2" s="78"/>
      <c r="F2" s="78"/>
      <c r="G2" s="79"/>
    </row>
    <row r="3" spans="1:7" s="10" customFormat="1" ht="16.5" thickBot="1" x14ac:dyDescent="0.25">
      <c r="A3" s="127" t="s">
        <v>59</v>
      </c>
      <c r="B3" s="25"/>
      <c r="C3" s="350"/>
      <c r="D3" s="351"/>
      <c r="E3" s="352"/>
      <c r="F3" s="23"/>
      <c r="G3" s="23"/>
    </row>
    <row r="4" spans="1:7" ht="18" customHeight="1" thickBot="1" x14ac:dyDescent="0.25">
      <c r="A4" s="127" t="s">
        <v>60</v>
      </c>
      <c r="C4" s="374"/>
      <c r="D4" s="372"/>
      <c r="E4" s="373"/>
      <c r="G4" s="81"/>
    </row>
    <row r="5" spans="1:7" ht="18" customHeight="1" thickBot="1" x14ac:dyDescent="0.25">
      <c r="A5" s="129" t="s">
        <v>42</v>
      </c>
      <c r="C5" s="374"/>
      <c r="D5" s="372"/>
      <c r="E5" s="373"/>
    </row>
    <row r="6" spans="1:7" ht="18" customHeight="1" thickBot="1" x14ac:dyDescent="0.25">
      <c r="A6" s="129" t="s">
        <v>61</v>
      </c>
      <c r="C6" s="374"/>
      <c r="D6" s="367"/>
      <c r="E6" s="368"/>
    </row>
    <row r="7" spans="1:7" ht="18" customHeight="1" thickBot="1" x14ac:dyDescent="0.25">
      <c r="A7" s="130" t="s">
        <v>27</v>
      </c>
      <c r="C7" s="374"/>
      <c r="D7" s="367"/>
      <c r="E7" s="368"/>
    </row>
    <row r="8" spans="1:7" ht="18" customHeight="1" thickBot="1" x14ac:dyDescent="0.25">
      <c r="B8" s="83"/>
    </row>
    <row r="9" spans="1:7" s="80" customFormat="1" ht="30" customHeight="1" thickBot="1" x14ac:dyDescent="0.3">
      <c r="A9" s="30" t="s">
        <v>63</v>
      </c>
      <c r="B9" s="31"/>
      <c r="C9" s="32"/>
      <c r="D9" s="32"/>
      <c r="E9" s="32"/>
      <c r="F9" s="33" t="s">
        <v>90</v>
      </c>
      <c r="G9" s="34" t="s">
        <v>64</v>
      </c>
    </row>
    <row r="10" spans="1:7" s="80" customFormat="1" ht="44.25" customHeight="1" x14ac:dyDescent="0.25">
      <c r="A10" s="35" t="s">
        <v>65</v>
      </c>
      <c r="B10" s="152"/>
      <c r="C10" s="36" t="s">
        <v>131</v>
      </c>
      <c r="D10" s="36" t="s">
        <v>66</v>
      </c>
      <c r="E10" s="37" t="s">
        <v>67</v>
      </c>
      <c r="F10" s="38">
        <f>+F21+F35</f>
        <v>0</v>
      </c>
      <c r="G10" s="39">
        <f>+G21+G35</f>
        <v>0</v>
      </c>
    </row>
    <row r="11" spans="1:7" ht="20.100000000000001" customHeight="1" x14ac:dyDescent="0.25">
      <c r="A11" s="336" t="s">
        <v>68</v>
      </c>
      <c r="B11" s="176" t="s">
        <v>93</v>
      </c>
      <c r="C11" s="325" t="s">
        <v>91</v>
      </c>
      <c r="D11" s="326"/>
      <c r="E11" s="327"/>
      <c r="F11" s="138"/>
      <c r="G11" s="156"/>
    </row>
    <row r="12" spans="1:7" ht="20.100000000000001" customHeight="1" x14ac:dyDescent="0.25">
      <c r="A12" s="337"/>
      <c r="B12" s="330" t="s">
        <v>120</v>
      </c>
      <c r="C12" s="151"/>
      <c r="D12" s="40"/>
      <c r="E12" s="143"/>
      <c r="F12" s="138">
        <f t="shared" ref="F12:F20" si="0">D12*E12</f>
        <v>0</v>
      </c>
      <c r="G12" s="156"/>
    </row>
    <row r="13" spans="1:7" ht="20.100000000000001" customHeight="1" x14ac:dyDescent="0.25">
      <c r="A13" s="337"/>
      <c r="B13" s="330"/>
      <c r="C13" s="151"/>
      <c r="D13" s="40"/>
      <c r="E13" s="143"/>
      <c r="F13" s="138">
        <f t="shared" si="0"/>
        <v>0</v>
      </c>
      <c r="G13" s="156"/>
    </row>
    <row r="14" spans="1:7" ht="20.100000000000001" customHeight="1" x14ac:dyDescent="0.25">
      <c r="A14" s="337"/>
      <c r="B14" s="331"/>
      <c r="C14" s="151"/>
      <c r="D14" s="40"/>
      <c r="E14" s="143"/>
      <c r="F14" s="138">
        <f t="shared" si="0"/>
        <v>0</v>
      </c>
      <c r="G14" s="156"/>
    </row>
    <row r="15" spans="1:7" ht="20.100000000000001" customHeight="1" x14ac:dyDescent="0.25">
      <c r="A15" s="338"/>
      <c r="B15" s="335" t="s">
        <v>121</v>
      </c>
      <c r="C15" s="144"/>
      <c r="D15" s="144"/>
      <c r="E15" s="145"/>
      <c r="F15" s="139">
        <f t="shared" si="0"/>
        <v>0</v>
      </c>
      <c r="G15" s="156"/>
    </row>
    <row r="16" spans="1:7" ht="20.100000000000001" customHeight="1" x14ac:dyDescent="0.25">
      <c r="A16" s="337"/>
      <c r="B16" s="330"/>
      <c r="C16" s="150"/>
      <c r="D16" s="144"/>
      <c r="E16" s="145"/>
      <c r="F16" s="139">
        <f t="shared" si="0"/>
        <v>0</v>
      </c>
      <c r="G16" s="156"/>
    </row>
    <row r="17" spans="1:7" ht="20.100000000000001" customHeight="1" x14ac:dyDescent="0.25">
      <c r="A17" s="337"/>
      <c r="B17" s="330"/>
      <c r="C17" s="150"/>
      <c r="D17" s="144"/>
      <c r="E17" s="145"/>
      <c r="F17" s="139">
        <f t="shared" si="0"/>
        <v>0</v>
      </c>
      <c r="G17" s="156"/>
    </row>
    <row r="18" spans="1:7" ht="20.100000000000001" customHeight="1" x14ac:dyDescent="0.2">
      <c r="A18" s="337"/>
      <c r="B18" s="335" t="s">
        <v>112</v>
      </c>
      <c r="C18" s="150"/>
      <c r="D18" s="146"/>
      <c r="E18" s="146"/>
      <c r="F18" s="139">
        <f t="shared" si="0"/>
        <v>0</v>
      </c>
      <c r="G18" s="124"/>
    </row>
    <row r="19" spans="1:7" ht="20.100000000000001" customHeight="1" x14ac:dyDescent="0.25">
      <c r="A19" s="337"/>
      <c r="B19" s="330"/>
      <c r="C19" s="150"/>
      <c r="D19" s="144"/>
      <c r="E19" s="145"/>
      <c r="F19" s="139">
        <f t="shared" si="0"/>
        <v>0</v>
      </c>
      <c r="G19" s="124"/>
    </row>
    <row r="20" spans="1:7" ht="20.100000000000001" customHeight="1" x14ac:dyDescent="0.25">
      <c r="A20" s="338"/>
      <c r="B20" s="330"/>
      <c r="C20" s="144"/>
      <c r="D20" s="144"/>
      <c r="E20" s="145"/>
      <c r="F20" s="139">
        <f t="shared" si="0"/>
        <v>0</v>
      </c>
      <c r="G20" s="124"/>
    </row>
    <row r="21" spans="1:7" ht="20.100000000000001" customHeight="1" x14ac:dyDescent="0.2">
      <c r="A21" s="338"/>
      <c r="B21" s="178"/>
      <c r="C21" s="41" t="s">
        <v>69</v>
      </c>
      <c r="D21" s="142">
        <f>SUM(D11:D20)</f>
        <v>0</v>
      </c>
      <c r="E21" s="142">
        <f>SUM(E11:E20)</f>
        <v>0</v>
      </c>
      <c r="F21" s="84">
        <f>SUM(F11:F20)</f>
        <v>0</v>
      </c>
      <c r="G21" s="126">
        <f>SUM(G11:G20)</f>
        <v>0</v>
      </c>
    </row>
    <row r="22" spans="1:7" ht="20.100000000000001" customHeight="1" x14ac:dyDescent="0.2">
      <c r="A22" s="338"/>
      <c r="B22" s="177"/>
      <c r="C22" s="325" t="s">
        <v>92</v>
      </c>
      <c r="D22" s="326"/>
      <c r="E22" s="327"/>
      <c r="F22" s="140"/>
      <c r="G22" s="157"/>
    </row>
    <row r="23" spans="1:7" ht="20.100000000000001" customHeight="1" x14ac:dyDescent="0.2">
      <c r="A23" s="338"/>
      <c r="B23" s="332" t="s">
        <v>122</v>
      </c>
      <c r="C23" s="146"/>
      <c r="D23" s="146"/>
      <c r="E23" s="146"/>
      <c r="F23" s="140">
        <f t="shared" ref="F23:F34" si="1">D23*E23</f>
        <v>0</v>
      </c>
      <c r="G23" s="157"/>
    </row>
    <row r="24" spans="1:7" ht="20.100000000000001" customHeight="1" x14ac:dyDescent="0.2">
      <c r="A24" s="338"/>
      <c r="B24" s="333"/>
      <c r="C24" s="146"/>
      <c r="D24" s="146"/>
      <c r="E24" s="146"/>
      <c r="F24" s="140">
        <f t="shared" si="1"/>
        <v>0</v>
      </c>
      <c r="G24" s="157"/>
    </row>
    <row r="25" spans="1:7" ht="20.100000000000001" customHeight="1" x14ac:dyDescent="0.2">
      <c r="A25" s="338"/>
      <c r="B25" s="334"/>
      <c r="C25" s="146"/>
      <c r="D25" s="146"/>
      <c r="E25" s="146"/>
      <c r="F25" s="140">
        <f t="shared" si="1"/>
        <v>0</v>
      </c>
      <c r="G25" s="157"/>
    </row>
    <row r="26" spans="1:7" ht="20.100000000000001" customHeight="1" x14ac:dyDescent="0.2">
      <c r="A26" s="338"/>
      <c r="B26" s="335" t="s">
        <v>113</v>
      </c>
      <c r="C26" s="146"/>
      <c r="D26" s="146"/>
      <c r="E26" s="146"/>
      <c r="F26" s="139">
        <f t="shared" si="1"/>
        <v>0</v>
      </c>
      <c r="G26" s="124"/>
    </row>
    <row r="27" spans="1:7" ht="20.100000000000001" customHeight="1" x14ac:dyDescent="0.2">
      <c r="A27" s="338"/>
      <c r="B27" s="330"/>
      <c r="C27" s="146"/>
      <c r="D27" s="146"/>
      <c r="E27" s="146"/>
      <c r="F27" s="139">
        <f t="shared" si="1"/>
        <v>0</v>
      </c>
      <c r="G27" s="124"/>
    </row>
    <row r="28" spans="1:7" ht="20.100000000000001" customHeight="1" x14ac:dyDescent="0.2">
      <c r="A28" s="338"/>
      <c r="B28" s="330"/>
      <c r="C28" s="146"/>
      <c r="D28" s="146"/>
      <c r="E28" s="146"/>
      <c r="F28" s="139">
        <f t="shared" si="1"/>
        <v>0</v>
      </c>
      <c r="G28" s="124"/>
    </row>
    <row r="29" spans="1:7" ht="20.100000000000001" customHeight="1" x14ac:dyDescent="0.2">
      <c r="A29" s="337"/>
      <c r="B29" s="332" t="s">
        <v>123</v>
      </c>
      <c r="C29" s="153"/>
      <c r="D29" s="146"/>
      <c r="E29" s="146"/>
      <c r="F29" s="141">
        <f t="shared" si="1"/>
        <v>0</v>
      </c>
      <c r="G29" s="157"/>
    </row>
    <row r="30" spans="1:7" ht="20.100000000000001" customHeight="1" x14ac:dyDescent="0.2">
      <c r="A30" s="337"/>
      <c r="B30" s="333"/>
      <c r="C30" s="153"/>
      <c r="D30" s="146"/>
      <c r="E30" s="146"/>
      <c r="F30" s="141">
        <f t="shared" si="1"/>
        <v>0</v>
      </c>
      <c r="G30" s="157"/>
    </row>
    <row r="31" spans="1:7" ht="20.100000000000001" customHeight="1" x14ac:dyDescent="0.2">
      <c r="A31" s="337"/>
      <c r="B31" s="334"/>
      <c r="C31" s="153"/>
      <c r="D31" s="146"/>
      <c r="E31" s="146"/>
      <c r="F31" s="141">
        <f t="shared" si="1"/>
        <v>0</v>
      </c>
      <c r="G31" s="157"/>
    </row>
    <row r="32" spans="1:7" ht="20.100000000000001" customHeight="1" x14ac:dyDescent="0.2">
      <c r="A32" s="338"/>
      <c r="B32" s="335" t="s">
        <v>114</v>
      </c>
      <c r="C32" s="146"/>
      <c r="D32" s="146"/>
      <c r="E32" s="146"/>
      <c r="F32" s="141">
        <f t="shared" si="1"/>
        <v>0</v>
      </c>
      <c r="G32" s="124"/>
    </row>
    <row r="33" spans="1:7" ht="20.100000000000001" customHeight="1" x14ac:dyDescent="0.2">
      <c r="A33" s="338"/>
      <c r="B33" s="330"/>
      <c r="C33" s="154"/>
      <c r="D33" s="154"/>
      <c r="E33" s="154"/>
      <c r="F33" s="141">
        <f t="shared" si="1"/>
        <v>0</v>
      </c>
      <c r="G33" s="155"/>
    </row>
    <row r="34" spans="1:7" ht="20.100000000000001" customHeight="1" x14ac:dyDescent="0.2">
      <c r="A34" s="338"/>
      <c r="B34" s="330"/>
      <c r="C34" s="154"/>
      <c r="D34" s="154"/>
      <c r="E34" s="154"/>
      <c r="F34" s="141">
        <f t="shared" si="1"/>
        <v>0</v>
      </c>
      <c r="G34" s="125"/>
    </row>
    <row r="35" spans="1:7" ht="24.95" customHeight="1" thickBot="1" x14ac:dyDescent="0.25">
      <c r="A35" s="338"/>
      <c r="B35" s="179"/>
      <c r="C35" s="180" t="s">
        <v>69</v>
      </c>
      <c r="D35" s="181">
        <f>SUM(D22:D32)</f>
        <v>0</v>
      </c>
      <c r="E35" s="181">
        <f>SUM(E22:E32)</f>
        <v>0</v>
      </c>
      <c r="F35" s="43">
        <f>SUM(F22:F34)</f>
        <v>0</v>
      </c>
      <c r="G35" s="123">
        <f>SUM(G22:G34)</f>
        <v>0</v>
      </c>
    </row>
    <row r="36" spans="1:7" ht="24.95" customHeight="1" x14ac:dyDescent="0.2">
      <c r="A36" s="182" t="s">
        <v>70</v>
      </c>
      <c r="B36" s="183"/>
      <c r="C36" s="183"/>
      <c r="D36" s="183"/>
      <c r="E36" s="184"/>
      <c r="F36" s="122"/>
      <c r="G36" s="124"/>
    </row>
    <row r="37" spans="1:7" ht="24.95" customHeight="1" x14ac:dyDescent="0.2">
      <c r="A37" s="44" t="s">
        <v>71</v>
      </c>
      <c r="B37" s="45"/>
      <c r="C37" s="45"/>
      <c r="D37" s="45"/>
      <c r="E37" s="185"/>
      <c r="F37" s="122"/>
      <c r="G37" s="124"/>
    </row>
    <row r="38" spans="1:7" ht="24.95" customHeight="1" x14ac:dyDescent="0.2">
      <c r="A38" s="46" t="s">
        <v>72</v>
      </c>
      <c r="B38" s="47"/>
      <c r="C38" s="47"/>
      <c r="D38" s="47"/>
      <c r="E38" s="186"/>
      <c r="F38" s="122"/>
      <c r="G38" s="124"/>
    </row>
    <row r="39" spans="1:7" ht="24.95" customHeight="1" x14ac:dyDescent="0.2">
      <c r="A39" s="46" t="s">
        <v>129</v>
      </c>
      <c r="B39" s="47"/>
      <c r="C39" s="47"/>
      <c r="D39" s="47"/>
      <c r="E39" s="186"/>
      <c r="F39" s="122"/>
      <c r="G39" s="124"/>
    </row>
    <row r="40" spans="1:7" ht="24.95" customHeight="1" thickBot="1" x14ac:dyDescent="0.25">
      <c r="A40" s="48" t="s">
        <v>163</v>
      </c>
      <c r="B40" s="49"/>
      <c r="C40" s="49"/>
      <c r="D40" s="49"/>
      <c r="E40" s="187"/>
      <c r="F40" s="122"/>
      <c r="G40" s="124"/>
    </row>
    <row r="41" spans="1:7" ht="24.95" customHeight="1" thickBot="1" x14ac:dyDescent="0.25">
      <c r="A41" s="50" t="s">
        <v>73</v>
      </c>
      <c r="B41" s="51"/>
      <c r="C41" s="51"/>
      <c r="D41" s="51"/>
      <c r="E41" s="188"/>
      <c r="F41" s="52">
        <f>SUM(F36:F40)+F10</f>
        <v>0</v>
      </c>
      <c r="G41" s="53">
        <f>SUM(G36:G40)+G10</f>
        <v>0</v>
      </c>
    </row>
    <row r="42" spans="1:7" ht="24.95" customHeight="1" thickBot="1" x14ac:dyDescent="0.25">
      <c r="A42" s="10"/>
      <c r="B42" s="54"/>
      <c r="C42" s="54"/>
      <c r="D42" s="54"/>
      <c r="E42" s="55" t="s">
        <v>74</v>
      </c>
      <c r="F42" s="56" t="e">
        <f>G41/F41</f>
        <v>#DIV/0!</v>
      </c>
      <c r="G42" s="57"/>
    </row>
    <row r="43" spans="1:7" ht="13.5" thickBot="1" x14ac:dyDescent="0.25"/>
    <row r="44" spans="1:7" s="10" customFormat="1" ht="24.95" customHeight="1" thickBot="1" x14ac:dyDescent="0.25">
      <c r="A44" s="322" t="s">
        <v>124</v>
      </c>
      <c r="B44" s="323"/>
      <c r="C44" s="323"/>
      <c r="D44" s="323"/>
      <c r="E44" s="324"/>
      <c r="F44" s="60"/>
      <c r="G44" s="27"/>
    </row>
    <row r="45" spans="1:7" s="10" customFormat="1" ht="26.25" thickBot="1" x14ac:dyDescent="0.25">
      <c r="A45" s="343" t="s">
        <v>23</v>
      </c>
      <c r="B45" s="344"/>
      <c r="C45" s="61" t="s">
        <v>24</v>
      </c>
      <c r="D45" s="61" t="s">
        <v>25</v>
      </c>
      <c r="E45" s="62" t="s">
        <v>26</v>
      </c>
      <c r="F45" s="3"/>
      <c r="G45" s="27"/>
    </row>
    <row r="46" spans="1:7" s="66" customFormat="1" ht="24.95" customHeight="1" x14ac:dyDescent="0.2">
      <c r="A46" s="345"/>
      <c r="B46" s="346"/>
      <c r="C46" s="63"/>
      <c r="D46" s="64"/>
      <c r="E46" s="65"/>
      <c r="G46" s="67"/>
    </row>
    <row r="47" spans="1:7" s="66" customFormat="1" ht="24.95" customHeight="1" x14ac:dyDescent="0.2">
      <c r="A47" s="328"/>
      <c r="B47" s="329"/>
      <c r="C47" s="68"/>
      <c r="D47" s="69"/>
      <c r="E47" s="70"/>
      <c r="G47" s="67"/>
    </row>
    <row r="48" spans="1:7" s="66" customFormat="1" ht="24.95" customHeight="1" x14ac:dyDescent="0.2">
      <c r="A48" s="328"/>
      <c r="B48" s="329"/>
      <c r="C48" s="68"/>
      <c r="D48" s="69"/>
      <c r="E48" s="70"/>
      <c r="G48" s="67"/>
    </row>
    <row r="49" spans="1:7" s="66" customFormat="1" ht="24.95" customHeight="1" x14ac:dyDescent="0.2">
      <c r="A49" s="328"/>
      <c r="B49" s="329"/>
      <c r="C49" s="68"/>
      <c r="D49" s="69"/>
      <c r="E49" s="70"/>
      <c r="G49" s="67"/>
    </row>
    <row r="50" spans="1:7" s="66" customFormat="1" ht="24.95" customHeight="1" thickBot="1" x14ac:dyDescent="0.25">
      <c r="A50" s="339"/>
      <c r="B50" s="340"/>
      <c r="C50" s="71"/>
      <c r="D50" s="72"/>
      <c r="E50" s="73"/>
      <c r="G50" s="67"/>
    </row>
    <row r="51" spans="1:7" s="10" customFormat="1" ht="24.95" customHeight="1" thickBot="1" x14ac:dyDescent="0.25">
      <c r="A51" s="341" t="s">
        <v>69</v>
      </c>
      <c r="B51" s="342"/>
      <c r="C51" s="74"/>
      <c r="D51" s="75">
        <f>SUM(D46:D50)</f>
        <v>0</v>
      </c>
      <c r="E51" s="76"/>
      <c r="G51" s="27"/>
    </row>
    <row r="52" spans="1:7" ht="23.25" customHeight="1" thickBot="1" x14ac:dyDescent="0.25"/>
    <row r="53" spans="1:7" ht="54.75" customHeight="1" x14ac:dyDescent="0.2">
      <c r="D53" s="305" t="s">
        <v>168</v>
      </c>
      <c r="E53" s="306"/>
      <c r="F53" s="306"/>
      <c r="G53" s="307"/>
    </row>
    <row r="54" spans="1:7" ht="39" customHeight="1" thickBot="1" x14ac:dyDescent="0.25">
      <c r="D54" s="308"/>
      <c r="E54" s="309"/>
      <c r="F54" s="309"/>
      <c r="G54" s="310"/>
    </row>
    <row r="55" spans="1:7" ht="39" customHeight="1" x14ac:dyDescent="0.2">
      <c r="D55" s="213"/>
      <c r="E55" s="213"/>
      <c r="F55" s="213"/>
      <c r="G55" s="213"/>
    </row>
    <row r="56" spans="1:7" ht="39" customHeight="1" thickBot="1" x14ac:dyDescent="0.25">
      <c r="A56" s="320" t="s">
        <v>161</v>
      </c>
      <c r="B56" s="357"/>
      <c r="C56" s="358"/>
      <c r="D56" s="358"/>
      <c r="E56" s="358"/>
      <c r="F56" s="358"/>
      <c r="G56" s="358"/>
    </row>
    <row r="57" spans="1:7" ht="39" customHeight="1" thickBot="1" x14ac:dyDescent="0.25">
      <c r="A57" s="314" t="s">
        <v>153</v>
      </c>
      <c r="B57" s="315"/>
      <c r="C57" s="315"/>
      <c r="D57" s="315"/>
      <c r="E57" s="315"/>
      <c r="F57" s="315"/>
      <c r="G57" s="316"/>
    </row>
    <row r="58" spans="1:7" ht="140.1" customHeight="1" thickBot="1" x14ac:dyDescent="0.25">
      <c r="A58" s="311"/>
      <c r="B58" s="312"/>
      <c r="C58" s="312"/>
      <c r="D58" s="312"/>
      <c r="E58" s="312"/>
      <c r="F58" s="312"/>
      <c r="G58" s="313"/>
    </row>
    <row r="59" spans="1:7" ht="39" customHeight="1" thickBot="1" x14ac:dyDescent="0.25">
      <c r="A59" s="302" t="s">
        <v>154</v>
      </c>
      <c r="B59" s="303"/>
      <c r="C59" s="303"/>
      <c r="D59" s="303"/>
      <c r="E59" s="303"/>
      <c r="F59" s="303"/>
      <c r="G59" s="304"/>
    </row>
    <row r="60" spans="1:7" ht="140.1" customHeight="1" thickBot="1" x14ac:dyDescent="0.25">
      <c r="A60" s="311"/>
      <c r="B60" s="312"/>
      <c r="C60" s="312"/>
      <c r="D60" s="312"/>
      <c r="E60" s="312"/>
      <c r="F60" s="312"/>
      <c r="G60" s="313"/>
    </row>
    <row r="61" spans="1:7" ht="39" customHeight="1" thickBot="1" x14ac:dyDescent="0.25">
      <c r="A61" s="317" t="s">
        <v>152</v>
      </c>
      <c r="B61" s="318"/>
      <c r="C61" s="318"/>
      <c r="D61" s="318"/>
      <c r="E61" s="318"/>
      <c r="F61" s="318"/>
      <c r="G61" s="319"/>
    </row>
    <row r="62" spans="1:7" ht="140.1" customHeight="1" thickBot="1" x14ac:dyDescent="0.25">
      <c r="A62" s="311"/>
      <c r="B62" s="312"/>
      <c r="C62" s="312"/>
      <c r="D62" s="312"/>
      <c r="E62" s="312"/>
      <c r="F62" s="312"/>
      <c r="G62" s="313"/>
    </row>
    <row r="63" spans="1:7" ht="39" customHeight="1" thickBot="1" x14ac:dyDescent="0.25">
      <c r="A63" s="314" t="s">
        <v>155</v>
      </c>
      <c r="B63" s="315"/>
      <c r="C63" s="315"/>
      <c r="D63" s="315"/>
      <c r="E63" s="315"/>
      <c r="F63" s="315"/>
      <c r="G63" s="316"/>
    </row>
    <row r="64" spans="1:7" ht="140.1" customHeight="1" thickBot="1" x14ac:dyDescent="0.25">
      <c r="A64" s="311"/>
      <c r="B64" s="312"/>
      <c r="C64" s="312"/>
      <c r="D64" s="312"/>
      <c r="E64" s="312"/>
      <c r="F64" s="312"/>
      <c r="G64" s="313"/>
    </row>
    <row r="65" spans="1:7" ht="39" customHeight="1" thickBot="1" x14ac:dyDescent="0.25">
      <c r="A65" s="314" t="s">
        <v>156</v>
      </c>
      <c r="B65" s="315"/>
      <c r="C65" s="315"/>
      <c r="D65" s="315"/>
      <c r="E65" s="315"/>
      <c r="F65" s="315"/>
      <c r="G65" s="316"/>
    </row>
    <row r="66" spans="1:7" ht="140.1" customHeight="1" thickBot="1" x14ac:dyDescent="0.25">
      <c r="A66" s="311"/>
      <c r="B66" s="312"/>
      <c r="C66" s="312"/>
      <c r="D66" s="312"/>
      <c r="E66" s="312"/>
      <c r="F66" s="312"/>
      <c r="G66" s="313"/>
    </row>
  </sheetData>
  <customSheetViews>
    <customSheetView guid="{05A4635C-9AA5-4788-AE33-0D2B48B9581F}" showPageBreaks="1" showGridLines="0" fitToPage="1" printArea="1" view="pageBreakPreview" topLeftCell="A22">
      <selection activeCell="A40" sqref="A40"/>
      <pageMargins left="0.2" right="0.21" top="0.56000000000000005" bottom="0.51" header="0.31" footer="0.28000000000000003"/>
      <printOptions horizontalCentered="1"/>
      <pageSetup paperSize="9" scale="58" orientation="portrait" r:id="rId1"/>
      <headerFooter alignWithMargins="0">
        <oddFooter>&amp;C&amp;P/&amp;N&amp;R&amp;9&amp;A</oddFooter>
      </headerFooter>
    </customSheetView>
  </customSheetViews>
  <mergeCells count="37">
    <mergeCell ref="A50:B50"/>
    <mergeCell ref="A51:B51"/>
    <mergeCell ref="A47:B47"/>
    <mergeCell ref="A48:B48"/>
    <mergeCell ref="A49:B49"/>
    <mergeCell ref="B32:B34"/>
    <mergeCell ref="B23:B25"/>
    <mergeCell ref="A44:E44"/>
    <mergeCell ref="A45:B45"/>
    <mergeCell ref="A46:B46"/>
    <mergeCell ref="D53:G53"/>
    <mergeCell ref="D54:G54"/>
    <mergeCell ref="A1:G1"/>
    <mergeCell ref="C4:E4"/>
    <mergeCell ref="C5:E5"/>
    <mergeCell ref="C6:E6"/>
    <mergeCell ref="C3:E3"/>
    <mergeCell ref="C7:E7"/>
    <mergeCell ref="A11:A35"/>
    <mergeCell ref="C11:E11"/>
    <mergeCell ref="B12:B14"/>
    <mergeCell ref="B15:B17"/>
    <mergeCell ref="B18:B20"/>
    <mergeCell ref="C22:E22"/>
    <mergeCell ref="B26:B28"/>
    <mergeCell ref="B29:B31"/>
    <mergeCell ref="A56:G56"/>
    <mergeCell ref="A57:G57"/>
    <mergeCell ref="A58:G58"/>
    <mergeCell ref="A59:G59"/>
    <mergeCell ref="A60:G60"/>
    <mergeCell ref="A66:G66"/>
    <mergeCell ref="A61:G61"/>
    <mergeCell ref="A62:G62"/>
    <mergeCell ref="A63:G63"/>
    <mergeCell ref="A64:G64"/>
    <mergeCell ref="A65:G65"/>
  </mergeCells>
  <phoneticPr fontId="30" type="noConversion"/>
  <conditionalFormatting sqref="G11:G16">
    <cfRule type="expression" dxfId="1" priority="1" stopIfTrue="1">
      <formula>($C$3="Autre organisme privé")</formula>
    </cfRule>
  </conditionalFormatting>
  <dataValidations xWindow="408" yWindow="426"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s>
  <printOptions horizontalCentered="1"/>
  <pageMargins left="0.19685039370078741" right="0.19685039370078741" top="0.35433070866141736" bottom="0.31496062992125984" header="0.31496062992125984" footer="0.27559055118110237"/>
  <pageSetup paperSize="9" scale="64" fitToHeight="0" orientation="portrait" r:id="rId2"/>
  <headerFooter alignWithMargins="0">
    <oddFooter>&amp;C&amp;P/&amp;N&amp;R&amp;9&amp;A</oddFooter>
  </headerFooter>
  <legacyDrawing r:id="rId3"/>
  <extLst>
    <ext xmlns:x14="http://schemas.microsoft.com/office/spreadsheetml/2009/9/main" uri="{CCE6A557-97BC-4b89-ADB6-D9C93CAAB3DF}">
      <x14:dataValidations xmlns:xm="http://schemas.microsoft.com/office/excel/2006/main" xWindow="408" yWindow="426"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57"/>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7"/>
  <sheetViews>
    <sheetView showGridLines="0" topLeftCell="A31" zoomScaleNormal="100" zoomScaleSheetLayoutView="100" workbookViewId="0">
      <selection activeCell="G37" sqref="G37:G40"/>
    </sheetView>
  </sheetViews>
  <sheetFormatPr baseColWidth="10" defaultColWidth="10.85546875" defaultRowHeight="12.75" x14ac:dyDescent="0.2"/>
  <cols>
    <col min="1" max="1" width="5.140625" style="2" customWidth="1"/>
    <col min="2" max="2" width="49.42578125" style="80" customWidth="1"/>
    <col min="3" max="3" width="27.42578125" style="2" customWidth="1"/>
    <col min="4" max="6" width="18.7109375" style="2" customWidth="1"/>
    <col min="7" max="7" width="18.7109375" style="82" customWidth="1"/>
    <col min="8" max="16384" width="10.85546875" style="2"/>
  </cols>
  <sheetData>
    <row r="1" spans="1:7" ht="52.5" customHeight="1" thickBot="1" x14ac:dyDescent="0.25">
      <c r="A1" s="369" t="s">
        <v>171</v>
      </c>
      <c r="B1" s="370"/>
      <c r="C1" s="370"/>
      <c r="D1" s="370"/>
      <c r="E1" s="370"/>
      <c r="F1" s="370"/>
      <c r="G1" s="371"/>
    </row>
    <row r="2" spans="1:7" ht="20.100000000000001" customHeight="1" x14ac:dyDescent="0.2">
      <c r="A2" s="77"/>
      <c r="B2" s="78"/>
      <c r="C2" s="78"/>
      <c r="D2" s="78"/>
      <c r="E2" s="78"/>
      <c r="F2" s="78"/>
      <c r="G2" s="79"/>
    </row>
    <row r="3" spans="1:7" ht="20.100000000000001" customHeight="1" thickBot="1" x14ac:dyDescent="0.25">
      <c r="A3" s="127" t="s">
        <v>59</v>
      </c>
      <c r="B3" s="25"/>
      <c r="C3" s="350"/>
      <c r="D3" s="351"/>
      <c r="E3" s="351"/>
      <c r="F3" s="78"/>
      <c r="G3" s="79"/>
    </row>
    <row r="4" spans="1:7" ht="18" customHeight="1" thickBot="1" x14ac:dyDescent="0.25">
      <c r="A4" s="127" t="s">
        <v>60</v>
      </c>
      <c r="C4" s="374"/>
      <c r="D4" s="372"/>
      <c r="E4" s="373"/>
      <c r="G4" s="81"/>
    </row>
    <row r="5" spans="1:7" ht="18" customHeight="1" thickBot="1" x14ac:dyDescent="0.25">
      <c r="A5" s="129" t="s">
        <v>41</v>
      </c>
      <c r="C5" s="366"/>
      <c r="D5" s="375"/>
      <c r="E5" s="376"/>
    </row>
    <row r="6" spans="1:7" ht="18" customHeight="1" thickBot="1" x14ac:dyDescent="0.25">
      <c r="A6" s="129" t="s">
        <v>61</v>
      </c>
      <c r="C6" s="366"/>
      <c r="D6" s="367"/>
      <c r="E6" s="368"/>
    </row>
    <row r="7" spans="1:7" ht="18" customHeight="1" thickBot="1" x14ac:dyDescent="0.25">
      <c r="A7" s="130" t="s">
        <v>27</v>
      </c>
      <c r="C7" s="366"/>
      <c r="D7" s="367"/>
      <c r="E7" s="368"/>
    </row>
    <row r="8" spans="1:7" ht="18" customHeight="1" thickBot="1" x14ac:dyDescent="0.25">
      <c r="B8" s="83"/>
    </row>
    <row r="9" spans="1:7" s="80" customFormat="1" ht="30" customHeight="1" thickBot="1" x14ac:dyDescent="0.3">
      <c r="A9" s="30" t="s">
        <v>63</v>
      </c>
      <c r="B9" s="31"/>
      <c r="C9" s="32"/>
      <c r="D9" s="32"/>
      <c r="E9" s="32"/>
      <c r="F9" s="33" t="s">
        <v>90</v>
      </c>
      <c r="G9" s="34" t="s">
        <v>64</v>
      </c>
    </row>
    <row r="10" spans="1:7" s="80" customFormat="1" ht="44.25" customHeight="1" x14ac:dyDescent="0.25">
      <c r="A10" s="35" t="s">
        <v>65</v>
      </c>
      <c r="B10" s="152"/>
      <c r="C10" s="36" t="s">
        <v>131</v>
      </c>
      <c r="D10" s="36" t="s">
        <v>66</v>
      </c>
      <c r="E10" s="37" t="s">
        <v>67</v>
      </c>
      <c r="F10" s="38">
        <f>+F21+F35</f>
        <v>0</v>
      </c>
      <c r="G10" s="39">
        <f>+G21+G35</f>
        <v>0</v>
      </c>
    </row>
    <row r="11" spans="1:7" ht="20.100000000000001" customHeight="1" x14ac:dyDescent="0.25">
      <c r="A11" s="336" t="s">
        <v>68</v>
      </c>
      <c r="B11" s="176" t="s">
        <v>93</v>
      </c>
      <c r="C11" s="325" t="s">
        <v>91</v>
      </c>
      <c r="D11" s="326"/>
      <c r="E11" s="327"/>
      <c r="F11" s="138"/>
      <c r="G11" s="156"/>
    </row>
    <row r="12" spans="1:7" ht="20.100000000000001" customHeight="1" x14ac:dyDescent="0.25">
      <c r="A12" s="337"/>
      <c r="B12" s="330" t="s">
        <v>120</v>
      </c>
      <c r="C12" s="151"/>
      <c r="D12" s="40"/>
      <c r="E12" s="143"/>
      <c r="F12" s="138">
        <f t="shared" ref="F12:F20" si="0">D12*E12</f>
        <v>0</v>
      </c>
      <c r="G12" s="156"/>
    </row>
    <row r="13" spans="1:7" ht="20.100000000000001" customHeight="1" x14ac:dyDescent="0.25">
      <c r="A13" s="337"/>
      <c r="B13" s="330"/>
      <c r="C13" s="151"/>
      <c r="D13" s="40"/>
      <c r="E13" s="143"/>
      <c r="F13" s="138">
        <f t="shared" si="0"/>
        <v>0</v>
      </c>
      <c r="G13" s="156"/>
    </row>
    <row r="14" spans="1:7" ht="20.100000000000001" customHeight="1" x14ac:dyDescent="0.25">
      <c r="A14" s="337"/>
      <c r="B14" s="331"/>
      <c r="C14" s="151"/>
      <c r="D14" s="40"/>
      <c r="E14" s="143"/>
      <c r="F14" s="138">
        <f t="shared" si="0"/>
        <v>0</v>
      </c>
      <c r="G14" s="156"/>
    </row>
    <row r="15" spans="1:7" ht="20.100000000000001" customHeight="1" x14ac:dyDescent="0.25">
      <c r="A15" s="338"/>
      <c r="B15" s="335" t="s">
        <v>121</v>
      </c>
      <c r="C15" s="144"/>
      <c r="D15" s="144"/>
      <c r="E15" s="145"/>
      <c r="F15" s="139">
        <f t="shared" si="0"/>
        <v>0</v>
      </c>
      <c r="G15" s="156"/>
    </row>
    <row r="16" spans="1:7" ht="20.100000000000001" customHeight="1" x14ac:dyDescent="0.25">
      <c r="A16" s="337"/>
      <c r="B16" s="330"/>
      <c r="C16" s="150"/>
      <c r="D16" s="144"/>
      <c r="E16" s="145"/>
      <c r="F16" s="139">
        <f t="shared" si="0"/>
        <v>0</v>
      </c>
      <c r="G16" s="156"/>
    </row>
    <row r="17" spans="1:7" ht="20.100000000000001" customHeight="1" x14ac:dyDescent="0.25">
      <c r="A17" s="337"/>
      <c r="B17" s="330"/>
      <c r="C17" s="150"/>
      <c r="D17" s="144"/>
      <c r="E17" s="145"/>
      <c r="F17" s="139">
        <f t="shared" si="0"/>
        <v>0</v>
      </c>
      <c r="G17" s="156"/>
    </row>
    <row r="18" spans="1:7" ht="20.100000000000001" customHeight="1" x14ac:dyDescent="0.2">
      <c r="A18" s="337"/>
      <c r="B18" s="335" t="s">
        <v>112</v>
      </c>
      <c r="C18" s="150"/>
      <c r="D18" s="146"/>
      <c r="E18" s="146"/>
      <c r="F18" s="139">
        <f t="shared" si="0"/>
        <v>0</v>
      </c>
      <c r="G18" s="124"/>
    </row>
    <row r="19" spans="1:7" ht="20.100000000000001" customHeight="1" x14ac:dyDescent="0.25">
      <c r="A19" s="337"/>
      <c r="B19" s="330"/>
      <c r="C19" s="150"/>
      <c r="D19" s="144"/>
      <c r="E19" s="145"/>
      <c r="F19" s="139">
        <f t="shared" si="0"/>
        <v>0</v>
      </c>
      <c r="G19" s="124"/>
    </row>
    <row r="20" spans="1:7" ht="20.100000000000001" customHeight="1" x14ac:dyDescent="0.25">
      <c r="A20" s="338"/>
      <c r="B20" s="330"/>
      <c r="C20" s="144"/>
      <c r="D20" s="144"/>
      <c r="E20" s="145"/>
      <c r="F20" s="139">
        <f t="shared" si="0"/>
        <v>0</v>
      </c>
      <c r="G20" s="124"/>
    </row>
    <row r="21" spans="1:7" ht="20.100000000000001" customHeight="1" x14ac:dyDescent="0.2">
      <c r="A21" s="338"/>
      <c r="B21" s="178"/>
      <c r="C21" s="41" t="s">
        <v>69</v>
      </c>
      <c r="D21" s="142">
        <f>SUM(D11:D20)</f>
        <v>0</v>
      </c>
      <c r="E21" s="142">
        <f>SUM(E11:E20)</f>
        <v>0</v>
      </c>
      <c r="F21" s="84">
        <f>SUM(F11:F20)</f>
        <v>0</v>
      </c>
      <c r="G21" s="126">
        <f>SUM(G11:G20)</f>
        <v>0</v>
      </c>
    </row>
    <row r="22" spans="1:7" ht="20.100000000000001" customHeight="1" x14ac:dyDescent="0.2">
      <c r="A22" s="338"/>
      <c r="B22" s="177"/>
      <c r="C22" s="325" t="s">
        <v>92</v>
      </c>
      <c r="D22" s="326"/>
      <c r="E22" s="327"/>
      <c r="F22" s="140"/>
      <c r="G22" s="157"/>
    </row>
    <row r="23" spans="1:7" ht="20.100000000000001" customHeight="1" x14ac:dyDescent="0.2">
      <c r="A23" s="338"/>
      <c r="B23" s="332" t="s">
        <v>122</v>
      </c>
      <c r="C23" s="146"/>
      <c r="D23" s="146"/>
      <c r="E23" s="146"/>
      <c r="F23" s="140">
        <f t="shared" ref="F23:F34" si="1">D23*E23</f>
        <v>0</v>
      </c>
      <c r="G23" s="157"/>
    </row>
    <row r="24" spans="1:7" ht="20.100000000000001" customHeight="1" x14ac:dyDescent="0.2">
      <c r="A24" s="338"/>
      <c r="B24" s="333"/>
      <c r="C24" s="146"/>
      <c r="D24" s="146"/>
      <c r="E24" s="146"/>
      <c r="F24" s="140">
        <f t="shared" si="1"/>
        <v>0</v>
      </c>
      <c r="G24" s="157"/>
    </row>
    <row r="25" spans="1:7" ht="20.100000000000001" customHeight="1" x14ac:dyDescent="0.2">
      <c r="A25" s="338"/>
      <c r="B25" s="334"/>
      <c r="C25" s="146"/>
      <c r="D25" s="146"/>
      <c r="E25" s="146"/>
      <c r="F25" s="140">
        <f t="shared" si="1"/>
        <v>0</v>
      </c>
      <c r="G25" s="157"/>
    </row>
    <row r="26" spans="1:7" ht="20.100000000000001" customHeight="1" x14ac:dyDescent="0.2">
      <c r="A26" s="338"/>
      <c r="B26" s="335" t="s">
        <v>113</v>
      </c>
      <c r="C26" s="146"/>
      <c r="D26" s="146"/>
      <c r="E26" s="146"/>
      <c r="F26" s="139">
        <f t="shared" si="1"/>
        <v>0</v>
      </c>
      <c r="G26" s="124"/>
    </row>
    <row r="27" spans="1:7" ht="20.100000000000001" customHeight="1" x14ac:dyDescent="0.2">
      <c r="A27" s="338"/>
      <c r="B27" s="330"/>
      <c r="C27" s="146"/>
      <c r="D27" s="146"/>
      <c r="E27" s="146"/>
      <c r="F27" s="139">
        <f t="shared" si="1"/>
        <v>0</v>
      </c>
      <c r="G27" s="124"/>
    </row>
    <row r="28" spans="1:7" ht="20.100000000000001" customHeight="1" x14ac:dyDescent="0.2">
      <c r="A28" s="338"/>
      <c r="B28" s="330"/>
      <c r="C28" s="146"/>
      <c r="D28" s="146"/>
      <c r="E28" s="146"/>
      <c r="F28" s="139">
        <f t="shared" si="1"/>
        <v>0</v>
      </c>
      <c r="G28" s="124"/>
    </row>
    <row r="29" spans="1:7" ht="20.100000000000001" customHeight="1" x14ac:dyDescent="0.2">
      <c r="A29" s="337"/>
      <c r="B29" s="332" t="s">
        <v>123</v>
      </c>
      <c r="C29" s="153"/>
      <c r="D29" s="146"/>
      <c r="E29" s="146"/>
      <c r="F29" s="141">
        <f t="shared" si="1"/>
        <v>0</v>
      </c>
      <c r="G29" s="157"/>
    </row>
    <row r="30" spans="1:7" ht="20.100000000000001" customHeight="1" x14ac:dyDescent="0.2">
      <c r="A30" s="337"/>
      <c r="B30" s="333"/>
      <c r="C30" s="153"/>
      <c r="D30" s="146"/>
      <c r="E30" s="146"/>
      <c r="F30" s="141">
        <f t="shared" si="1"/>
        <v>0</v>
      </c>
      <c r="G30" s="157"/>
    </row>
    <row r="31" spans="1:7" ht="20.100000000000001" customHeight="1" x14ac:dyDescent="0.2">
      <c r="A31" s="337"/>
      <c r="B31" s="334"/>
      <c r="C31" s="153"/>
      <c r="D31" s="146"/>
      <c r="E31" s="146"/>
      <c r="F31" s="141">
        <f t="shared" si="1"/>
        <v>0</v>
      </c>
      <c r="G31" s="157"/>
    </row>
    <row r="32" spans="1:7" ht="20.100000000000001" customHeight="1" x14ac:dyDescent="0.2">
      <c r="A32" s="338"/>
      <c r="B32" s="335" t="s">
        <v>114</v>
      </c>
      <c r="C32" s="146"/>
      <c r="D32" s="146"/>
      <c r="E32" s="146"/>
      <c r="F32" s="141">
        <f t="shared" si="1"/>
        <v>0</v>
      </c>
      <c r="G32" s="124"/>
    </row>
    <row r="33" spans="1:7" ht="20.100000000000001" customHeight="1" x14ac:dyDescent="0.2">
      <c r="A33" s="338"/>
      <c r="B33" s="330"/>
      <c r="C33" s="154"/>
      <c r="D33" s="154"/>
      <c r="E33" s="154"/>
      <c r="F33" s="141">
        <f t="shared" si="1"/>
        <v>0</v>
      </c>
      <c r="G33" s="155"/>
    </row>
    <row r="34" spans="1:7" ht="20.100000000000001" customHeight="1" x14ac:dyDescent="0.2">
      <c r="A34" s="338"/>
      <c r="B34" s="330"/>
      <c r="C34" s="154"/>
      <c r="D34" s="154"/>
      <c r="E34" s="154"/>
      <c r="F34" s="141">
        <f t="shared" si="1"/>
        <v>0</v>
      </c>
      <c r="G34" s="125"/>
    </row>
    <row r="35" spans="1:7" ht="24.95" customHeight="1" thickBot="1" x14ac:dyDescent="0.25">
      <c r="A35" s="338"/>
      <c r="B35" s="179"/>
      <c r="C35" s="180" t="s">
        <v>69</v>
      </c>
      <c r="D35" s="181">
        <f>SUM(D22:D32)</f>
        <v>0</v>
      </c>
      <c r="E35" s="181">
        <f>SUM(E22:E32)</f>
        <v>0</v>
      </c>
      <c r="F35" s="43">
        <f>SUM(F22:F34)</f>
        <v>0</v>
      </c>
      <c r="G35" s="123">
        <f>SUM(G22:G34)</f>
        <v>0</v>
      </c>
    </row>
    <row r="36" spans="1:7" ht="24.95" customHeight="1" x14ac:dyDescent="0.2">
      <c r="A36" s="182" t="s">
        <v>70</v>
      </c>
      <c r="B36" s="183"/>
      <c r="C36" s="183"/>
      <c r="D36" s="183"/>
      <c r="E36" s="184"/>
      <c r="F36" s="122"/>
      <c r="G36" s="124"/>
    </row>
    <row r="37" spans="1:7" ht="24.95" customHeight="1" x14ac:dyDescent="0.2">
      <c r="A37" s="44" t="s">
        <v>71</v>
      </c>
      <c r="B37" s="45"/>
      <c r="C37" s="45"/>
      <c r="D37" s="45"/>
      <c r="E37" s="185"/>
      <c r="F37" s="122"/>
      <c r="G37" s="124"/>
    </row>
    <row r="38" spans="1:7" ht="24.95" customHeight="1" x14ac:dyDescent="0.2">
      <c r="A38" s="46" t="s">
        <v>72</v>
      </c>
      <c r="B38" s="47"/>
      <c r="C38" s="47"/>
      <c r="D38" s="47"/>
      <c r="E38" s="186"/>
      <c r="F38" s="122"/>
      <c r="G38" s="124"/>
    </row>
    <row r="39" spans="1:7" ht="24.95" customHeight="1" x14ac:dyDescent="0.2">
      <c r="A39" s="46" t="s">
        <v>129</v>
      </c>
      <c r="B39" s="47"/>
      <c r="C39" s="47"/>
      <c r="D39" s="47"/>
      <c r="E39" s="186"/>
      <c r="F39" s="122"/>
      <c r="G39" s="124"/>
    </row>
    <row r="40" spans="1:7" ht="24.95" customHeight="1" thickBot="1" x14ac:dyDescent="0.25">
      <c r="A40" s="48" t="s">
        <v>163</v>
      </c>
      <c r="B40" s="49"/>
      <c r="C40" s="49"/>
      <c r="D40" s="49"/>
      <c r="E40" s="187"/>
      <c r="F40" s="122"/>
      <c r="G40" s="124"/>
    </row>
    <row r="41" spans="1:7" ht="24.95" customHeight="1" thickBot="1" x14ac:dyDescent="0.25">
      <c r="A41" s="50" t="s">
        <v>73</v>
      </c>
      <c r="B41" s="51"/>
      <c r="C41" s="51"/>
      <c r="D41" s="51"/>
      <c r="E41" s="188"/>
      <c r="F41" s="52">
        <f>SUM(F36:F40)+F10</f>
        <v>0</v>
      </c>
      <c r="G41" s="53">
        <f>SUM(G36:G40)+G10</f>
        <v>0</v>
      </c>
    </row>
    <row r="42" spans="1:7" ht="24.95" customHeight="1" thickBot="1" x14ac:dyDescent="0.25">
      <c r="A42" s="10"/>
      <c r="B42" s="54"/>
      <c r="C42" s="54"/>
      <c r="D42" s="54"/>
      <c r="E42" s="55" t="s">
        <v>74</v>
      </c>
      <c r="F42" s="56" t="e">
        <f>G41/F41</f>
        <v>#DIV/0!</v>
      </c>
      <c r="G42" s="57"/>
    </row>
    <row r="43" spans="1:7" ht="13.5" thickBot="1" x14ac:dyDescent="0.25">
      <c r="A43" s="10"/>
      <c r="B43" s="28"/>
      <c r="C43" s="10"/>
      <c r="D43" s="10"/>
      <c r="E43" s="10"/>
      <c r="F43" s="10"/>
      <c r="G43" s="27"/>
    </row>
    <row r="44" spans="1:7" s="10" customFormat="1" ht="24.95" customHeight="1" thickBot="1" x14ac:dyDescent="0.25">
      <c r="A44" s="322" t="s">
        <v>125</v>
      </c>
      <c r="B44" s="323"/>
      <c r="C44" s="323"/>
      <c r="D44" s="323"/>
      <c r="E44" s="324"/>
      <c r="F44" s="60"/>
      <c r="G44" s="27"/>
    </row>
    <row r="45" spans="1:7" s="10" customFormat="1" ht="26.25" thickBot="1" x14ac:dyDescent="0.25">
      <c r="A45" s="343" t="s">
        <v>23</v>
      </c>
      <c r="B45" s="344"/>
      <c r="C45" s="61" t="s">
        <v>24</v>
      </c>
      <c r="D45" s="61" t="s">
        <v>25</v>
      </c>
      <c r="E45" s="62" t="s">
        <v>26</v>
      </c>
      <c r="F45" s="3"/>
      <c r="G45" s="27"/>
    </row>
    <row r="46" spans="1:7" s="66" customFormat="1" ht="24.95" customHeight="1" x14ac:dyDescent="0.2">
      <c r="A46" s="345"/>
      <c r="B46" s="346"/>
      <c r="C46" s="63"/>
      <c r="D46" s="64"/>
      <c r="E46" s="65"/>
      <c r="G46" s="67"/>
    </row>
    <row r="47" spans="1:7" s="66" customFormat="1" ht="24.95" customHeight="1" x14ac:dyDescent="0.2">
      <c r="A47" s="328"/>
      <c r="B47" s="329"/>
      <c r="C47" s="68"/>
      <c r="D47" s="69"/>
      <c r="E47" s="70"/>
      <c r="G47" s="67"/>
    </row>
    <row r="48" spans="1:7" s="66" customFormat="1" ht="24.95" customHeight="1" x14ac:dyDescent="0.2">
      <c r="A48" s="328"/>
      <c r="B48" s="329"/>
      <c r="C48" s="68"/>
      <c r="D48" s="69"/>
      <c r="E48" s="70"/>
      <c r="G48" s="67"/>
    </row>
    <row r="49" spans="1:7" s="66" customFormat="1" ht="24.95" customHeight="1" x14ac:dyDescent="0.2">
      <c r="A49" s="328"/>
      <c r="B49" s="329"/>
      <c r="C49" s="68"/>
      <c r="D49" s="69"/>
      <c r="E49" s="70"/>
      <c r="G49" s="67"/>
    </row>
    <row r="50" spans="1:7" s="66" customFormat="1" ht="24.95" customHeight="1" thickBot="1" x14ac:dyDescent="0.25">
      <c r="A50" s="339"/>
      <c r="B50" s="340"/>
      <c r="C50" s="71"/>
      <c r="D50" s="72"/>
      <c r="E50" s="73"/>
      <c r="G50" s="67"/>
    </row>
    <row r="51" spans="1:7" s="10" customFormat="1" ht="24.95" customHeight="1" thickBot="1" x14ac:dyDescent="0.25">
      <c r="A51" s="341" t="s">
        <v>69</v>
      </c>
      <c r="B51" s="342"/>
      <c r="C51" s="74"/>
      <c r="D51" s="75">
        <f>SUM(D46:D50)</f>
        <v>0</v>
      </c>
      <c r="E51" s="76"/>
      <c r="G51" s="27"/>
    </row>
    <row r="52" spans="1:7" ht="13.5" thickBot="1" x14ac:dyDescent="0.25">
      <c r="A52" s="10"/>
      <c r="B52" s="28"/>
      <c r="C52" s="10"/>
      <c r="D52" s="10"/>
      <c r="E52" s="10"/>
      <c r="F52" s="10"/>
      <c r="G52" s="27"/>
    </row>
    <row r="53" spans="1:7" ht="58.5" customHeight="1" x14ac:dyDescent="0.2">
      <c r="D53" s="305" t="s">
        <v>168</v>
      </c>
      <c r="E53" s="306"/>
      <c r="F53" s="306"/>
      <c r="G53" s="307"/>
    </row>
    <row r="54" spans="1:7" ht="59.25" customHeight="1" thickBot="1" x14ac:dyDescent="0.25">
      <c r="D54" s="308"/>
      <c r="E54" s="309"/>
      <c r="F54" s="309"/>
      <c r="G54" s="310"/>
    </row>
    <row r="57" spans="1:7" ht="39" customHeight="1" thickBot="1" x14ac:dyDescent="0.25">
      <c r="A57" s="320" t="s">
        <v>161</v>
      </c>
      <c r="B57" s="357"/>
      <c r="C57" s="358"/>
      <c r="D57" s="358"/>
      <c r="E57" s="358"/>
      <c r="F57" s="358"/>
      <c r="G57" s="358"/>
    </row>
    <row r="58" spans="1:7" ht="39" customHeight="1" thickBot="1" x14ac:dyDescent="0.25">
      <c r="A58" s="314" t="s">
        <v>153</v>
      </c>
      <c r="B58" s="315"/>
      <c r="C58" s="315"/>
      <c r="D58" s="315"/>
      <c r="E58" s="315"/>
      <c r="F58" s="315"/>
      <c r="G58" s="316"/>
    </row>
    <row r="59" spans="1:7" ht="140.1" customHeight="1" thickBot="1" x14ac:dyDescent="0.25">
      <c r="A59" s="311"/>
      <c r="B59" s="312"/>
      <c r="C59" s="312"/>
      <c r="D59" s="312"/>
      <c r="E59" s="312"/>
      <c r="F59" s="312"/>
      <c r="G59" s="313"/>
    </row>
    <row r="60" spans="1:7" ht="39" customHeight="1" thickBot="1" x14ac:dyDescent="0.25">
      <c r="A60" s="302" t="s">
        <v>154</v>
      </c>
      <c r="B60" s="303"/>
      <c r="C60" s="303"/>
      <c r="D60" s="303"/>
      <c r="E60" s="303"/>
      <c r="F60" s="303"/>
      <c r="G60" s="304"/>
    </row>
    <row r="61" spans="1:7" ht="140.1" customHeight="1" thickBot="1" x14ac:dyDescent="0.25">
      <c r="A61" s="311"/>
      <c r="B61" s="312"/>
      <c r="C61" s="312"/>
      <c r="D61" s="312"/>
      <c r="E61" s="312"/>
      <c r="F61" s="312"/>
      <c r="G61" s="313"/>
    </row>
    <row r="62" spans="1:7" ht="39" customHeight="1" thickBot="1" x14ac:dyDescent="0.25">
      <c r="A62" s="317" t="s">
        <v>152</v>
      </c>
      <c r="B62" s="318"/>
      <c r="C62" s="318"/>
      <c r="D62" s="318"/>
      <c r="E62" s="318"/>
      <c r="F62" s="318"/>
      <c r="G62" s="319"/>
    </row>
    <row r="63" spans="1:7" ht="140.1" customHeight="1" thickBot="1" x14ac:dyDescent="0.25">
      <c r="A63" s="311"/>
      <c r="B63" s="312"/>
      <c r="C63" s="312"/>
      <c r="D63" s="312"/>
      <c r="E63" s="312"/>
      <c r="F63" s="312"/>
      <c r="G63" s="313"/>
    </row>
    <row r="64" spans="1:7" ht="39" customHeight="1" thickBot="1" x14ac:dyDescent="0.25">
      <c r="A64" s="314" t="s">
        <v>155</v>
      </c>
      <c r="B64" s="315"/>
      <c r="C64" s="315"/>
      <c r="D64" s="315"/>
      <c r="E64" s="315"/>
      <c r="F64" s="315"/>
      <c r="G64" s="316"/>
    </row>
    <row r="65" spans="1:7" ht="140.1" customHeight="1" thickBot="1" x14ac:dyDescent="0.25">
      <c r="A65" s="311"/>
      <c r="B65" s="312"/>
      <c r="C65" s="312"/>
      <c r="D65" s="312"/>
      <c r="E65" s="312"/>
      <c r="F65" s="312"/>
      <c r="G65" s="313"/>
    </row>
    <row r="66" spans="1:7" ht="39" customHeight="1" thickBot="1" x14ac:dyDescent="0.25">
      <c r="A66" s="314" t="s">
        <v>156</v>
      </c>
      <c r="B66" s="315"/>
      <c r="C66" s="315"/>
      <c r="D66" s="315"/>
      <c r="E66" s="315"/>
      <c r="F66" s="315"/>
      <c r="G66" s="316"/>
    </row>
    <row r="67" spans="1:7" ht="140.1" customHeight="1" thickBot="1" x14ac:dyDescent="0.25">
      <c r="A67" s="311"/>
      <c r="B67" s="312"/>
      <c r="C67" s="312"/>
      <c r="D67" s="312"/>
      <c r="E67" s="312"/>
      <c r="F67" s="312"/>
      <c r="G67" s="313"/>
    </row>
  </sheetData>
  <customSheetViews>
    <customSheetView guid="{05A4635C-9AA5-4788-AE33-0D2B48B9581F}" showPageBreaks="1" showGridLines="0" fitToPage="1" printArea="1" view="pageBreakPreview" topLeftCell="A25">
      <selection activeCell="A40" sqref="A40"/>
      <pageMargins left="0.17000000000000004" right="0.17000000000000004" top="0.56000000000000005" bottom="0.51" header="0.31" footer="0.28000000000000003"/>
      <printOptions horizontalCentered="1"/>
      <pageSetup paperSize="9" scale="58" orientation="portrait" r:id="rId1"/>
      <headerFooter alignWithMargins="0">
        <oddFooter>&amp;C&amp;P/&amp;N&amp;R&amp;9&amp;A</oddFooter>
      </headerFooter>
    </customSheetView>
  </customSheetViews>
  <mergeCells count="37">
    <mergeCell ref="A50:B50"/>
    <mergeCell ref="A51:B51"/>
    <mergeCell ref="A47:B47"/>
    <mergeCell ref="A48:B48"/>
    <mergeCell ref="A49:B49"/>
    <mergeCell ref="B32:B34"/>
    <mergeCell ref="B23:B25"/>
    <mergeCell ref="A44:E44"/>
    <mergeCell ref="A45:B45"/>
    <mergeCell ref="A46:B46"/>
    <mergeCell ref="D53:G53"/>
    <mergeCell ref="D54:G54"/>
    <mergeCell ref="A1:G1"/>
    <mergeCell ref="C4:E4"/>
    <mergeCell ref="C5:E5"/>
    <mergeCell ref="C6:E6"/>
    <mergeCell ref="C3:E3"/>
    <mergeCell ref="C7:E7"/>
    <mergeCell ref="A11:A35"/>
    <mergeCell ref="C11:E11"/>
    <mergeCell ref="B12:B14"/>
    <mergeCell ref="B15:B17"/>
    <mergeCell ref="B18:B20"/>
    <mergeCell ref="C22:E22"/>
    <mergeCell ref="B26:B28"/>
    <mergeCell ref="B29:B31"/>
    <mergeCell ref="A57:G57"/>
    <mergeCell ref="A58:G58"/>
    <mergeCell ref="A59:G59"/>
    <mergeCell ref="A60:G60"/>
    <mergeCell ref="A61:G61"/>
    <mergeCell ref="A67:G67"/>
    <mergeCell ref="A62:G62"/>
    <mergeCell ref="A63:G63"/>
    <mergeCell ref="A64:G64"/>
    <mergeCell ref="A65:G65"/>
    <mergeCell ref="A66:G66"/>
  </mergeCells>
  <phoneticPr fontId="30" type="noConversion"/>
  <conditionalFormatting sqref="G11:G16">
    <cfRule type="expression" dxfId="0" priority="1" stopIfTrue="1">
      <formula>($C$3="Autre organisme privé")</formula>
    </cfRule>
  </conditionalFormatting>
  <dataValidations xWindow="769" yWindow="560"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s>
  <printOptions horizontalCentered="1"/>
  <pageMargins left="0.17000000000000004" right="0.17000000000000004" top="0.56000000000000005" bottom="0.51" header="0.31" footer="0.28000000000000003"/>
  <pageSetup paperSize="9" scale="60" orientation="portrait" r:id="rId2"/>
  <headerFooter alignWithMargins="0">
    <oddFooter>&amp;C&amp;P/&amp;N&amp;R&amp;9&amp;A</oddFooter>
  </headerFooter>
  <legacyDrawing r:id="rId3"/>
  <extLst>
    <ext xmlns:x14="http://schemas.microsoft.com/office/spreadsheetml/2009/9/main" uri="{CCE6A557-97BC-4b89-ADB6-D9C93CAAB3DF}">
      <x14:dataValidations xmlns:xm="http://schemas.microsoft.com/office/excel/2006/main" xWindow="769" yWindow="560"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57"/>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I81"/>
  <sheetViews>
    <sheetView tabSelected="1" workbookViewId="0">
      <selection activeCell="B7" sqref="B7:C7"/>
    </sheetView>
  </sheetViews>
  <sheetFormatPr baseColWidth="10" defaultColWidth="10.85546875" defaultRowHeight="12.75" x14ac:dyDescent="0.25"/>
  <cols>
    <col min="1" max="1" width="22" style="85" customWidth="1"/>
    <col min="2" max="2" width="46.5703125" style="85" customWidth="1"/>
    <col min="3" max="3" width="39" style="85" customWidth="1"/>
    <col min="4" max="5" width="22" style="85" customWidth="1"/>
    <col min="6" max="6" width="22" style="233" customWidth="1"/>
    <col min="7" max="7" width="44.42578125" style="245" customWidth="1"/>
    <col min="8" max="8" width="22" style="85" customWidth="1"/>
    <col min="9" max="9" width="58.85546875" style="3" customWidth="1"/>
    <col min="10" max="16384" width="10.85546875" style="85"/>
  </cols>
  <sheetData>
    <row r="1" spans="1:9" ht="45" customHeight="1" thickBot="1" x14ac:dyDescent="0.3">
      <c r="A1" s="353" t="s">
        <v>180</v>
      </c>
      <c r="B1" s="354"/>
      <c r="C1" s="354"/>
      <c r="D1" s="354"/>
      <c r="E1" s="380"/>
      <c r="F1" s="354"/>
      <c r="G1" s="354"/>
      <c r="H1" s="355"/>
    </row>
    <row r="2" spans="1:9" ht="15" x14ac:dyDescent="0.25">
      <c r="A2" s="86"/>
      <c r="B2" s="86"/>
      <c r="C2" s="86"/>
      <c r="D2" s="148"/>
      <c r="E2" s="148"/>
      <c r="F2" s="225"/>
      <c r="G2" s="238"/>
      <c r="H2" s="86"/>
    </row>
    <row r="3" spans="1:9" ht="30" customHeight="1" x14ac:dyDescent="0.25">
      <c r="A3" s="87" t="s">
        <v>60</v>
      </c>
      <c r="B3" s="86"/>
      <c r="C3" s="381">
        <f>'A - Equipe 1'!C4:E4</f>
        <v>0</v>
      </c>
      <c r="D3" s="381"/>
      <c r="E3" s="381"/>
      <c r="F3" s="381"/>
      <c r="G3" s="381"/>
      <c r="H3" s="381"/>
    </row>
    <row r="4" spans="1:9" ht="15" x14ac:dyDescent="0.25">
      <c r="A4" s="87"/>
      <c r="B4" s="86"/>
      <c r="C4" s="86"/>
      <c r="D4" s="382" t="s">
        <v>167</v>
      </c>
      <c r="E4" s="382"/>
      <c r="F4" s="382"/>
      <c r="G4" s="238"/>
      <c r="H4" s="86"/>
    </row>
    <row r="5" spans="1:9" ht="15.75" thickBot="1" x14ac:dyDescent="0.3">
      <c r="A5" s="88" t="s">
        <v>75</v>
      </c>
      <c r="B5" s="86"/>
      <c r="C5" s="384">
        <f>'A - Equipe 1'!C5:E5</f>
        <v>0</v>
      </c>
      <c r="D5" s="384"/>
      <c r="E5" s="384"/>
      <c r="F5" s="384"/>
      <c r="G5" s="247"/>
      <c r="H5" s="247"/>
    </row>
    <row r="6" spans="1:9" ht="15.75" customHeight="1" thickBot="1" x14ac:dyDescent="0.3">
      <c r="B6" s="378" t="s">
        <v>76</v>
      </c>
      <c r="C6" s="383"/>
      <c r="D6" s="383"/>
      <c r="E6" s="383"/>
      <c r="F6" s="383"/>
      <c r="G6" s="148"/>
    </row>
    <row r="7" spans="1:9" ht="90" thickBot="1" x14ac:dyDescent="0.3">
      <c r="A7" s="89" t="s">
        <v>63</v>
      </c>
      <c r="B7" s="201" t="s">
        <v>183</v>
      </c>
      <c r="C7" s="201" t="s">
        <v>182</v>
      </c>
      <c r="D7" s="226" t="s">
        <v>77</v>
      </c>
      <c r="E7" s="239" t="s">
        <v>126</v>
      </c>
      <c r="F7" s="90" t="s">
        <v>78</v>
      </c>
      <c r="G7" s="85"/>
      <c r="I7" s="85"/>
    </row>
    <row r="8" spans="1:9" ht="41.25" customHeight="1" x14ac:dyDescent="0.25">
      <c r="A8" s="91" t="s">
        <v>79</v>
      </c>
      <c r="B8" s="92"/>
      <c r="C8" s="93"/>
      <c r="D8" s="227"/>
      <c r="E8" s="240"/>
      <c r="F8" s="94">
        <f>SUM(B8:C8)</f>
        <v>0</v>
      </c>
      <c r="G8" s="3"/>
      <c r="I8" s="85"/>
    </row>
    <row r="9" spans="1:9" ht="41.25" customHeight="1" x14ac:dyDescent="0.25">
      <c r="A9" s="91" t="s">
        <v>137</v>
      </c>
      <c r="B9" s="92"/>
      <c r="C9" s="93"/>
      <c r="D9" s="237"/>
      <c r="E9" s="241"/>
      <c r="F9" s="94">
        <f t="shared" ref="F9:F14" si="0">SUM(B9:C9)</f>
        <v>0</v>
      </c>
      <c r="G9" s="3"/>
      <c r="I9" s="85"/>
    </row>
    <row r="10" spans="1:9" ht="15" x14ac:dyDescent="0.25">
      <c r="A10" s="95" t="s">
        <v>130</v>
      </c>
      <c r="B10" s="42"/>
      <c r="C10" s="93"/>
      <c r="D10" s="237"/>
      <c r="E10" s="241"/>
      <c r="F10" s="94">
        <f t="shared" si="0"/>
        <v>0</v>
      </c>
      <c r="G10" s="3"/>
      <c r="I10" s="85"/>
    </row>
    <row r="11" spans="1:9" ht="25.5" x14ac:dyDescent="0.25">
      <c r="A11" s="95" t="s">
        <v>128</v>
      </c>
      <c r="B11" s="42"/>
      <c r="C11" s="93"/>
      <c r="D11" s="237"/>
      <c r="E11" s="241"/>
      <c r="F11" s="94">
        <f t="shared" si="0"/>
        <v>0</v>
      </c>
      <c r="G11" s="3"/>
      <c r="I11" s="85"/>
    </row>
    <row r="12" spans="1:9" ht="43.5" customHeight="1" x14ac:dyDescent="0.25">
      <c r="A12" s="96" t="s">
        <v>133</v>
      </c>
      <c r="B12" s="97"/>
      <c r="C12" s="200"/>
      <c r="D12" s="237"/>
      <c r="E12" s="241"/>
      <c r="F12" s="94">
        <f t="shared" si="0"/>
        <v>0</v>
      </c>
      <c r="G12" s="3"/>
      <c r="I12" s="85"/>
    </row>
    <row r="13" spans="1:9" ht="15" x14ac:dyDescent="0.25">
      <c r="A13" s="96" t="s">
        <v>139</v>
      </c>
      <c r="B13" s="97"/>
      <c r="C13" s="200"/>
      <c r="D13" s="237"/>
      <c r="E13" s="241"/>
      <c r="F13" s="94">
        <f t="shared" si="0"/>
        <v>0</v>
      </c>
      <c r="G13" s="3"/>
      <c r="I13" s="85"/>
    </row>
    <row r="14" spans="1:9" ht="15.75" thickBot="1" x14ac:dyDescent="0.3">
      <c r="A14" s="98" t="s">
        <v>81</v>
      </c>
      <c r="B14" s="99"/>
      <c r="C14" s="199"/>
      <c r="D14" s="237"/>
      <c r="E14" s="241"/>
      <c r="F14" s="94">
        <f t="shared" si="0"/>
        <v>0</v>
      </c>
      <c r="G14" s="3"/>
      <c r="I14" s="85"/>
    </row>
    <row r="15" spans="1:9" ht="33.75" customHeight="1" thickBot="1" x14ac:dyDescent="0.3">
      <c r="A15" s="100" t="s">
        <v>30</v>
      </c>
      <c r="B15" s="102">
        <f>SUM(B8,B10,B11,B12,B13,B14)</f>
        <v>0</v>
      </c>
      <c r="C15" s="102">
        <f>SUM(C8,C10,C11,C12,C13,C14)</f>
        <v>0</v>
      </c>
      <c r="D15" s="228"/>
      <c r="E15" s="242"/>
      <c r="F15" s="103">
        <f>SUM(B15:C15)</f>
        <v>0</v>
      </c>
      <c r="G15" s="134" t="str">
        <f>IF(F15&lt;&gt;'A - Equipe 1'!G41,"La somme répartie est différente de l'aide demandée dans l'onglet A - Equipe 1"," ")</f>
        <v xml:space="preserve"> </v>
      </c>
      <c r="I15" s="85"/>
    </row>
    <row r="16" spans="1:9" ht="15" x14ac:dyDescent="0.25">
      <c r="A16" s="202"/>
      <c r="B16" s="105"/>
      <c r="C16" s="105"/>
      <c r="D16" s="105"/>
      <c r="E16" s="105"/>
      <c r="F16" s="229"/>
      <c r="G16" s="243"/>
      <c r="H16" s="203"/>
      <c r="I16" s="134"/>
    </row>
    <row r="17" spans="1:9" ht="15" x14ac:dyDescent="0.25">
      <c r="A17" s="204" t="s">
        <v>140</v>
      </c>
      <c r="B17" s="105"/>
      <c r="C17" s="105"/>
      <c r="D17" s="105"/>
      <c r="E17" s="105"/>
      <c r="F17" s="229"/>
      <c r="G17" s="243"/>
      <c r="H17" s="203"/>
      <c r="I17" s="134"/>
    </row>
    <row r="18" spans="1:9" ht="15" x14ac:dyDescent="0.25">
      <c r="A18" s="202"/>
      <c r="B18" s="105"/>
      <c r="C18" s="105"/>
      <c r="D18" s="105"/>
      <c r="E18" s="105"/>
      <c r="F18" s="229"/>
      <c r="G18" s="243"/>
      <c r="H18" s="203"/>
      <c r="I18" s="134"/>
    </row>
    <row r="19" spans="1:9" ht="15.75" thickBot="1" x14ac:dyDescent="0.3">
      <c r="A19" s="88" t="s">
        <v>31</v>
      </c>
      <c r="B19" s="86"/>
      <c r="C19" s="377">
        <f>'B - Equipe 2'!C5:E5</f>
        <v>0</v>
      </c>
      <c r="D19" s="377"/>
      <c r="E19" s="377"/>
      <c r="F19" s="377"/>
      <c r="G19" s="248"/>
      <c r="H19" s="248"/>
    </row>
    <row r="20" spans="1:9" ht="15.75" thickBot="1" x14ac:dyDescent="0.3">
      <c r="B20" s="378" t="s">
        <v>32</v>
      </c>
      <c r="C20" s="379"/>
      <c r="D20" s="379"/>
      <c r="E20" s="379"/>
      <c r="F20" s="379"/>
      <c r="G20" s="85"/>
    </row>
    <row r="21" spans="1:9" ht="90" thickBot="1" x14ac:dyDescent="0.3">
      <c r="A21" s="89" t="s">
        <v>63</v>
      </c>
      <c r="B21" s="201" t="s">
        <v>183</v>
      </c>
      <c r="C21" s="201" t="s">
        <v>182</v>
      </c>
      <c r="D21" s="230" t="s">
        <v>77</v>
      </c>
      <c r="E21" s="239" t="s">
        <v>126</v>
      </c>
      <c r="F21" s="90" t="s">
        <v>78</v>
      </c>
      <c r="G21" s="3"/>
      <c r="I21" s="85"/>
    </row>
    <row r="22" spans="1:9" ht="42" customHeight="1" x14ac:dyDescent="0.25">
      <c r="A22" s="91" t="s">
        <v>79</v>
      </c>
      <c r="B22" s="92"/>
      <c r="C22" s="93"/>
      <c r="D22" s="227"/>
      <c r="E22" s="240"/>
      <c r="F22" s="94">
        <f t="shared" ref="F22:F29" si="1">SUM(B22:C22)</f>
        <v>0</v>
      </c>
      <c r="G22" s="3"/>
      <c r="I22" s="85"/>
    </row>
    <row r="23" spans="1:9" ht="42" customHeight="1" x14ac:dyDescent="0.25">
      <c r="A23" s="91" t="s">
        <v>137</v>
      </c>
      <c r="B23" s="92"/>
      <c r="C23" s="93"/>
      <c r="D23" s="237"/>
      <c r="E23" s="241"/>
      <c r="F23" s="94">
        <f t="shared" si="1"/>
        <v>0</v>
      </c>
      <c r="G23" s="3"/>
      <c r="I23" s="85"/>
    </row>
    <row r="24" spans="1:9" ht="15" x14ac:dyDescent="0.25">
      <c r="A24" s="95" t="s">
        <v>130</v>
      </c>
      <c r="B24" s="42"/>
      <c r="C24" s="93"/>
      <c r="D24" s="237"/>
      <c r="E24" s="241"/>
      <c r="F24" s="94">
        <f t="shared" si="1"/>
        <v>0</v>
      </c>
      <c r="G24" s="3"/>
      <c r="I24" s="85"/>
    </row>
    <row r="25" spans="1:9" ht="25.5" x14ac:dyDescent="0.25">
      <c r="A25" s="95" t="s">
        <v>127</v>
      </c>
      <c r="B25" s="42"/>
      <c r="C25" s="93"/>
      <c r="D25" s="237"/>
      <c r="E25" s="241"/>
      <c r="F25" s="94">
        <f t="shared" si="1"/>
        <v>0</v>
      </c>
      <c r="G25" s="3"/>
      <c r="I25" s="85"/>
    </row>
    <row r="26" spans="1:9" ht="44.25" customHeight="1" x14ac:dyDescent="0.25">
      <c r="A26" s="96" t="s">
        <v>133</v>
      </c>
      <c r="B26" s="97"/>
      <c r="C26" s="97"/>
      <c r="D26" s="237"/>
      <c r="E26" s="241"/>
      <c r="F26" s="94">
        <f t="shared" si="1"/>
        <v>0</v>
      </c>
      <c r="G26" s="3"/>
      <c r="I26" s="85"/>
    </row>
    <row r="27" spans="1:9" ht="15" x14ac:dyDescent="0.25">
      <c r="A27" s="96" t="s">
        <v>139</v>
      </c>
      <c r="B27" s="97"/>
      <c r="C27" s="97"/>
      <c r="D27" s="237"/>
      <c r="E27" s="241"/>
      <c r="F27" s="94">
        <f t="shared" si="1"/>
        <v>0</v>
      </c>
      <c r="G27" s="3"/>
      <c r="I27" s="85"/>
    </row>
    <row r="28" spans="1:9" ht="15.75" thickBot="1" x14ac:dyDescent="0.3">
      <c r="A28" s="98" t="s">
        <v>81</v>
      </c>
      <c r="B28" s="99"/>
      <c r="C28" s="199"/>
      <c r="D28" s="237"/>
      <c r="E28" s="241"/>
      <c r="F28" s="94">
        <f t="shared" si="1"/>
        <v>0</v>
      </c>
      <c r="G28" s="3"/>
      <c r="I28" s="85"/>
    </row>
    <row r="29" spans="1:9" ht="30.75" customHeight="1" thickBot="1" x14ac:dyDescent="0.3">
      <c r="A29" s="100" t="s">
        <v>30</v>
      </c>
      <c r="B29" s="101">
        <f t="shared" ref="B29:C29" si="2">SUM(B22,B24,B25,B26,B27,B28)</f>
        <v>0</v>
      </c>
      <c r="C29" s="101">
        <f t="shared" si="2"/>
        <v>0</v>
      </c>
      <c r="D29" s="231"/>
      <c r="E29" s="242"/>
      <c r="F29" s="103">
        <f t="shared" si="1"/>
        <v>0</v>
      </c>
      <c r="G29" s="134" t="str">
        <f>IF(F29&lt;&gt;'B - Equipe 2'!G41,"La somme répartie est différente de l'aide demandée dans l'onglet B - Equipe 2"," ")</f>
        <v xml:space="preserve"> </v>
      </c>
      <c r="I29" s="85"/>
    </row>
    <row r="30" spans="1:9" ht="15" x14ac:dyDescent="0.25">
      <c r="A30" s="202"/>
      <c r="B30" s="105"/>
      <c r="C30" s="105"/>
      <c r="D30" s="105"/>
      <c r="E30" s="105"/>
      <c r="F30" s="229"/>
      <c r="G30" s="243"/>
      <c r="H30" s="203"/>
      <c r="I30" s="134"/>
    </row>
    <row r="31" spans="1:9" ht="15" x14ac:dyDescent="0.25">
      <c r="A31" s="204" t="s">
        <v>140</v>
      </c>
      <c r="B31" s="105"/>
      <c r="C31" s="105"/>
      <c r="D31" s="105"/>
      <c r="E31" s="105"/>
      <c r="F31" s="229"/>
      <c r="G31" s="243"/>
      <c r="H31" s="203"/>
      <c r="I31" s="134"/>
    </row>
    <row r="32" spans="1:9" ht="15" x14ac:dyDescent="0.25">
      <c r="A32" s="104"/>
      <c r="B32" s="105"/>
      <c r="C32" s="105"/>
      <c r="D32" s="105"/>
      <c r="E32" s="105"/>
      <c r="F32" s="229"/>
      <c r="G32" s="243"/>
      <c r="H32" s="105"/>
    </row>
    <row r="33" spans="1:9" ht="15.75" thickBot="1" x14ac:dyDescent="0.3">
      <c r="A33" s="88" t="s">
        <v>33</v>
      </c>
      <c r="B33" s="86"/>
      <c r="C33" s="377">
        <f>'C - Equipe 3'!C5:E5</f>
        <v>0</v>
      </c>
      <c r="D33" s="377"/>
      <c r="E33" s="377"/>
      <c r="F33" s="377"/>
      <c r="G33" s="248"/>
      <c r="H33" s="248"/>
    </row>
    <row r="34" spans="1:9" ht="15.75" thickBot="1" x14ac:dyDescent="0.3">
      <c r="B34" s="378" t="s">
        <v>34</v>
      </c>
      <c r="C34" s="379"/>
      <c r="D34" s="379"/>
      <c r="E34" s="379"/>
      <c r="F34" s="379"/>
      <c r="G34" s="85"/>
    </row>
    <row r="35" spans="1:9" ht="90" thickBot="1" x14ac:dyDescent="0.3">
      <c r="A35" s="89" t="s">
        <v>63</v>
      </c>
      <c r="B35" s="201" t="s">
        <v>183</v>
      </c>
      <c r="C35" s="201" t="s">
        <v>182</v>
      </c>
      <c r="D35" s="230" t="s">
        <v>77</v>
      </c>
      <c r="E35" s="239" t="s">
        <v>126</v>
      </c>
      <c r="F35" s="90" t="s">
        <v>78</v>
      </c>
      <c r="G35" s="85"/>
      <c r="I35" s="85"/>
    </row>
    <row r="36" spans="1:9" ht="42.75" customHeight="1" x14ac:dyDescent="0.25">
      <c r="A36" s="91" t="s">
        <v>79</v>
      </c>
      <c r="B36" s="92"/>
      <c r="C36" s="93"/>
      <c r="D36" s="227"/>
      <c r="E36" s="240"/>
      <c r="F36" s="94">
        <f t="shared" ref="F36:F43" si="3">SUM(B36:C36)</f>
        <v>0</v>
      </c>
      <c r="G36" s="3"/>
      <c r="I36" s="85"/>
    </row>
    <row r="37" spans="1:9" ht="42.75" customHeight="1" x14ac:dyDescent="0.25">
      <c r="A37" s="91" t="s">
        <v>137</v>
      </c>
      <c r="B37" s="92"/>
      <c r="C37" s="93"/>
      <c r="D37" s="237"/>
      <c r="E37" s="241"/>
      <c r="F37" s="94">
        <f t="shared" si="3"/>
        <v>0</v>
      </c>
      <c r="G37" s="3"/>
      <c r="I37" s="85"/>
    </row>
    <row r="38" spans="1:9" ht="15" x14ac:dyDescent="0.25">
      <c r="A38" s="95" t="s">
        <v>130</v>
      </c>
      <c r="B38" s="42"/>
      <c r="C38" s="93"/>
      <c r="D38" s="237"/>
      <c r="E38" s="241"/>
      <c r="F38" s="94">
        <f t="shared" si="3"/>
        <v>0</v>
      </c>
      <c r="G38" s="3"/>
      <c r="I38" s="85"/>
    </row>
    <row r="39" spans="1:9" ht="25.5" x14ac:dyDescent="0.25">
      <c r="A39" s="95" t="s">
        <v>127</v>
      </c>
      <c r="B39" s="42"/>
      <c r="C39" s="93"/>
      <c r="D39" s="237"/>
      <c r="E39" s="241"/>
      <c r="F39" s="94">
        <f t="shared" si="3"/>
        <v>0</v>
      </c>
      <c r="G39" s="3"/>
      <c r="I39" s="85"/>
    </row>
    <row r="40" spans="1:9" ht="42" customHeight="1" x14ac:dyDescent="0.25">
      <c r="A40" s="96" t="s">
        <v>133</v>
      </c>
      <c r="B40" s="97"/>
      <c r="C40" s="97"/>
      <c r="D40" s="237"/>
      <c r="E40" s="241"/>
      <c r="F40" s="94">
        <f t="shared" si="3"/>
        <v>0</v>
      </c>
      <c r="G40" s="3"/>
      <c r="I40" s="85"/>
    </row>
    <row r="41" spans="1:9" ht="15" x14ac:dyDescent="0.25">
      <c r="A41" s="96" t="s">
        <v>139</v>
      </c>
      <c r="B41" s="97"/>
      <c r="C41" s="97"/>
      <c r="D41" s="237"/>
      <c r="E41" s="241"/>
      <c r="F41" s="94">
        <f t="shared" si="3"/>
        <v>0</v>
      </c>
      <c r="G41" s="3"/>
      <c r="I41" s="85"/>
    </row>
    <row r="42" spans="1:9" ht="15.75" thickBot="1" x14ac:dyDescent="0.3">
      <c r="A42" s="98" t="s">
        <v>81</v>
      </c>
      <c r="B42" s="99"/>
      <c r="C42" s="199"/>
      <c r="D42" s="237"/>
      <c r="E42" s="241"/>
      <c r="F42" s="94">
        <f t="shared" si="3"/>
        <v>0</v>
      </c>
      <c r="G42" s="3"/>
      <c r="I42" s="85"/>
    </row>
    <row r="43" spans="1:9" ht="30.75" customHeight="1" thickBot="1" x14ac:dyDescent="0.3">
      <c r="A43" s="100" t="s">
        <v>30</v>
      </c>
      <c r="B43" s="101">
        <f t="shared" ref="B43:C43" si="4">SUM(B36,B38,B39,B40,B41,B42)</f>
        <v>0</v>
      </c>
      <c r="C43" s="101">
        <f t="shared" si="4"/>
        <v>0</v>
      </c>
      <c r="D43" s="231"/>
      <c r="E43" s="242"/>
      <c r="F43" s="103">
        <f t="shared" si="3"/>
        <v>0</v>
      </c>
      <c r="G43" s="134" t="str">
        <f>IF(F43&lt;&gt;'C - Equipe 3'!G41,"La somme répartie est différente de l'aide demandée dans l'onglet C - Equipe 3"," ")</f>
        <v xml:space="preserve"> </v>
      </c>
      <c r="I43" s="85"/>
    </row>
    <row r="44" spans="1:9" ht="15" x14ac:dyDescent="0.25">
      <c r="A44" s="202"/>
      <c r="B44" s="105"/>
      <c r="C44" s="105"/>
      <c r="D44" s="105"/>
      <c r="E44" s="105"/>
      <c r="F44" s="229"/>
      <c r="G44" s="243"/>
      <c r="H44" s="203"/>
      <c r="I44" s="134"/>
    </row>
    <row r="45" spans="1:9" ht="15" x14ac:dyDescent="0.25">
      <c r="A45" s="204" t="s">
        <v>140</v>
      </c>
      <c r="B45" s="105"/>
      <c r="C45" s="105"/>
      <c r="D45" s="105"/>
      <c r="E45" s="105"/>
      <c r="F45" s="229"/>
      <c r="G45" s="243"/>
      <c r="H45" s="203"/>
      <c r="I45" s="134"/>
    </row>
    <row r="46" spans="1:9" ht="15" x14ac:dyDescent="0.25">
      <c r="A46" s="104"/>
      <c r="B46" s="105"/>
      <c r="C46" s="105"/>
      <c r="D46" s="105"/>
      <c r="E46" s="105"/>
      <c r="F46" s="229"/>
      <c r="G46" s="243"/>
      <c r="H46" s="105"/>
    </row>
    <row r="47" spans="1:9" ht="19.5" customHeight="1" thickBot="1" x14ac:dyDescent="0.3">
      <c r="A47" s="88" t="s">
        <v>35</v>
      </c>
      <c r="B47" s="86"/>
      <c r="C47" s="377">
        <f>'D - Equipe 4'!C5:E5</f>
        <v>0</v>
      </c>
      <c r="D47" s="377"/>
      <c r="E47" s="377"/>
      <c r="F47" s="377"/>
      <c r="G47" s="249"/>
      <c r="H47" s="249"/>
    </row>
    <row r="48" spans="1:9" ht="15.75" thickBot="1" x14ac:dyDescent="0.3">
      <c r="B48" s="378" t="s">
        <v>36</v>
      </c>
      <c r="C48" s="379"/>
      <c r="D48" s="379"/>
      <c r="E48" s="379"/>
      <c r="F48" s="379"/>
      <c r="G48" s="3"/>
      <c r="H48" s="3"/>
    </row>
    <row r="49" spans="1:9" ht="90" thickBot="1" x14ac:dyDescent="0.3">
      <c r="A49" s="89" t="s">
        <v>63</v>
      </c>
      <c r="B49" s="201" t="s">
        <v>183</v>
      </c>
      <c r="C49" s="201" t="s">
        <v>182</v>
      </c>
      <c r="D49" s="230" t="s">
        <v>77</v>
      </c>
      <c r="E49" s="239" t="s">
        <v>126</v>
      </c>
      <c r="F49" s="90" t="s">
        <v>78</v>
      </c>
      <c r="G49" s="3"/>
      <c r="I49" s="85"/>
    </row>
    <row r="50" spans="1:9" ht="40.5" customHeight="1" x14ac:dyDescent="0.25">
      <c r="A50" s="91" t="s">
        <v>79</v>
      </c>
      <c r="B50" s="92"/>
      <c r="C50" s="93"/>
      <c r="D50" s="227"/>
      <c r="E50" s="240"/>
      <c r="F50" s="94">
        <f t="shared" ref="F50:F57" si="5">SUM(B50:C50)</f>
        <v>0</v>
      </c>
      <c r="G50" s="3"/>
      <c r="I50" s="85"/>
    </row>
    <row r="51" spans="1:9" ht="40.5" customHeight="1" x14ac:dyDescent="0.25">
      <c r="A51" s="91" t="s">
        <v>137</v>
      </c>
      <c r="B51" s="92"/>
      <c r="C51" s="93"/>
      <c r="D51" s="237"/>
      <c r="E51" s="241"/>
      <c r="F51" s="94">
        <f t="shared" si="5"/>
        <v>0</v>
      </c>
      <c r="G51" s="3"/>
      <c r="I51" s="85"/>
    </row>
    <row r="52" spans="1:9" ht="15" x14ac:dyDescent="0.25">
      <c r="A52" s="95" t="s">
        <v>130</v>
      </c>
      <c r="B52" s="42"/>
      <c r="C52" s="93"/>
      <c r="D52" s="237"/>
      <c r="E52" s="241"/>
      <c r="F52" s="94">
        <f t="shared" si="5"/>
        <v>0</v>
      </c>
      <c r="G52" s="3"/>
      <c r="I52" s="85"/>
    </row>
    <row r="53" spans="1:9" ht="25.5" x14ac:dyDescent="0.25">
      <c r="A53" s="95" t="s">
        <v>127</v>
      </c>
      <c r="B53" s="42"/>
      <c r="C53" s="93"/>
      <c r="D53" s="237"/>
      <c r="E53" s="241"/>
      <c r="F53" s="94">
        <f t="shared" si="5"/>
        <v>0</v>
      </c>
      <c r="G53" s="3"/>
      <c r="I53" s="85"/>
    </row>
    <row r="54" spans="1:9" ht="43.5" customHeight="1" x14ac:dyDescent="0.25">
      <c r="A54" s="96" t="s">
        <v>133</v>
      </c>
      <c r="B54" s="97"/>
      <c r="C54" s="97"/>
      <c r="D54" s="237"/>
      <c r="E54" s="241"/>
      <c r="F54" s="94">
        <f t="shared" si="5"/>
        <v>0</v>
      </c>
      <c r="G54" s="3"/>
      <c r="I54" s="85"/>
    </row>
    <row r="55" spans="1:9" ht="15" x14ac:dyDescent="0.25">
      <c r="A55" s="96" t="s">
        <v>139</v>
      </c>
      <c r="B55" s="97"/>
      <c r="C55" s="97"/>
      <c r="D55" s="237"/>
      <c r="E55" s="241"/>
      <c r="F55" s="94">
        <f t="shared" si="5"/>
        <v>0</v>
      </c>
      <c r="G55" s="3"/>
      <c r="I55" s="85"/>
    </row>
    <row r="56" spans="1:9" ht="15.75" thickBot="1" x14ac:dyDescent="0.3">
      <c r="A56" s="98" t="s">
        <v>81</v>
      </c>
      <c r="B56" s="99"/>
      <c r="C56" s="199"/>
      <c r="D56" s="237"/>
      <c r="E56" s="241"/>
      <c r="F56" s="94">
        <f t="shared" si="5"/>
        <v>0</v>
      </c>
      <c r="G56" s="3"/>
      <c r="I56" s="85"/>
    </row>
    <row r="57" spans="1:9" ht="24.75" customHeight="1" thickBot="1" x14ac:dyDescent="0.3">
      <c r="A57" s="100" t="s">
        <v>30</v>
      </c>
      <c r="B57" s="101">
        <f t="shared" ref="B57:C57" si="6">SUM(B50,B52,B53,B54,B55,B56)</f>
        <v>0</v>
      </c>
      <c r="C57" s="101">
        <f t="shared" si="6"/>
        <v>0</v>
      </c>
      <c r="D57" s="231"/>
      <c r="E57" s="242"/>
      <c r="F57" s="103">
        <f t="shared" si="5"/>
        <v>0</v>
      </c>
      <c r="G57" s="134" t="str">
        <f>IF(F57&lt;&gt;'D - Equipe 4'!G41,"La somme répartie est différente de l'aide demandée dans l'onglet D - Equipe 4"," ")</f>
        <v xml:space="preserve"> </v>
      </c>
      <c r="I57" s="85"/>
    </row>
    <row r="58" spans="1:9" ht="15" x14ac:dyDescent="0.25">
      <c r="A58" s="202"/>
      <c r="B58" s="105"/>
      <c r="C58" s="105"/>
      <c r="D58" s="105"/>
      <c r="E58" s="105"/>
      <c r="F58" s="229"/>
      <c r="G58" s="243"/>
      <c r="H58" s="203"/>
      <c r="I58" s="134"/>
    </row>
    <row r="59" spans="1:9" ht="15" x14ac:dyDescent="0.25">
      <c r="A59" s="204" t="s">
        <v>140</v>
      </c>
      <c r="B59" s="105"/>
      <c r="C59" s="105"/>
      <c r="D59" s="105"/>
      <c r="E59" s="105"/>
      <c r="F59" s="229"/>
      <c r="G59" s="243"/>
      <c r="H59" s="203"/>
      <c r="I59" s="134"/>
    </row>
    <row r="60" spans="1:9" ht="17.25" customHeight="1" x14ac:dyDescent="0.25">
      <c r="A60" s="104"/>
      <c r="B60" s="105"/>
      <c r="C60" s="105"/>
      <c r="D60" s="105"/>
      <c r="E60" s="105"/>
      <c r="F60" s="229"/>
      <c r="G60" s="243"/>
      <c r="H60" s="105"/>
      <c r="I60" s="135"/>
    </row>
    <row r="61" spans="1:9" ht="17.25" customHeight="1" thickBot="1" x14ac:dyDescent="0.3">
      <c r="A61" s="88" t="s">
        <v>37</v>
      </c>
      <c r="B61" s="86"/>
      <c r="C61" s="377">
        <f>'E - Equipe 5'!C5:E5</f>
        <v>0</v>
      </c>
      <c r="D61" s="377"/>
      <c r="E61" s="377"/>
      <c r="F61" s="377"/>
      <c r="G61" s="249"/>
      <c r="H61" s="249"/>
      <c r="I61" s="135"/>
    </row>
    <row r="62" spans="1:9" ht="17.25" customHeight="1" thickBot="1" x14ac:dyDescent="0.3">
      <c r="B62" s="378" t="s">
        <v>38</v>
      </c>
      <c r="C62" s="379"/>
      <c r="D62" s="379"/>
      <c r="E62" s="379"/>
      <c r="F62" s="379"/>
      <c r="G62" s="85"/>
      <c r="I62" s="135"/>
    </row>
    <row r="63" spans="1:9" ht="90" thickBot="1" x14ac:dyDescent="0.3">
      <c r="A63" s="89" t="s">
        <v>63</v>
      </c>
      <c r="B63" s="201" t="s">
        <v>183</v>
      </c>
      <c r="C63" s="201" t="s">
        <v>182</v>
      </c>
      <c r="D63" s="230" t="s">
        <v>77</v>
      </c>
      <c r="E63" s="239" t="s">
        <v>126</v>
      </c>
      <c r="F63" s="90" t="s">
        <v>78</v>
      </c>
      <c r="G63" s="85"/>
      <c r="I63" s="85"/>
    </row>
    <row r="64" spans="1:9" ht="45.75" customHeight="1" x14ac:dyDescent="0.25">
      <c r="A64" s="91" t="s">
        <v>79</v>
      </c>
      <c r="B64" s="92"/>
      <c r="C64" s="93"/>
      <c r="D64" s="227"/>
      <c r="E64" s="240"/>
      <c r="F64" s="94">
        <f t="shared" ref="F64:F71" si="7">SUM(B64:C64)</f>
        <v>0</v>
      </c>
      <c r="G64" s="3"/>
      <c r="I64" s="85"/>
    </row>
    <row r="65" spans="1:9" ht="45.75" customHeight="1" x14ac:dyDescent="0.25">
      <c r="A65" s="91" t="s">
        <v>137</v>
      </c>
      <c r="B65" s="92"/>
      <c r="C65" s="93"/>
      <c r="D65" s="237"/>
      <c r="E65" s="241"/>
      <c r="F65" s="94">
        <f t="shared" si="7"/>
        <v>0</v>
      </c>
      <c r="G65" s="3"/>
      <c r="I65" s="85"/>
    </row>
    <row r="66" spans="1:9" ht="17.25" customHeight="1" x14ac:dyDescent="0.25">
      <c r="A66" s="95" t="s">
        <v>130</v>
      </c>
      <c r="B66" s="42"/>
      <c r="C66" s="93"/>
      <c r="D66" s="237"/>
      <c r="E66" s="241"/>
      <c r="F66" s="94">
        <f t="shared" si="7"/>
        <v>0</v>
      </c>
      <c r="G66" s="3"/>
      <c r="I66" s="85"/>
    </row>
    <row r="67" spans="1:9" ht="27" customHeight="1" x14ac:dyDescent="0.25">
      <c r="A67" s="95" t="s">
        <v>127</v>
      </c>
      <c r="B67" s="42"/>
      <c r="C67" s="93"/>
      <c r="D67" s="237"/>
      <c r="E67" s="241"/>
      <c r="F67" s="94">
        <f t="shared" si="7"/>
        <v>0</v>
      </c>
      <c r="G67" s="3"/>
      <c r="I67" s="85"/>
    </row>
    <row r="68" spans="1:9" ht="39.75" customHeight="1" x14ac:dyDescent="0.25">
      <c r="A68" s="96" t="s">
        <v>133</v>
      </c>
      <c r="B68" s="97"/>
      <c r="C68" s="97"/>
      <c r="D68" s="237"/>
      <c r="E68" s="241"/>
      <c r="F68" s="94">
        <f t="shared" si="7"/>
        <v>0</v>
      </c>
      <c r="G68" s="3"/>
      <c r="I68" s="85"/>
    </row>
    <row r="69" spans="1:9" ht="15" x14ac:dyDescent="0.25">
      <c r="A69" s="96" t="s">
        <v>139</v>
      </c>
      <c r="B69" s="97"/>
      <c r="C69" s="97"/>
      <c r="D69" s="237"/>
      <c r="E69" s="241"/>
      <c r="F69" s="94">
        <f t="shared" si="7"/>
        <v>0</v>
      </c>
      <c r="G69" s="3"/>
      <c r="I69" s="85"/>
    </row>
    <row r="70" spans="1:9" ht="17.25" customHeight="1" thickBot="1" x14ac:dyDescent="0.3">
      <c r="A70" s="98" t="s">
        <v>81</v>
      </c>
      <c r="B70" s="99"/>
      <c r="C70" s="199"/>
      <c r="D70" s="237"/>
      <c r="E70" s="241"/>
      <c r="F70" s="94">
        <f t="shared" si="7"/>
        <v>0</v>
      </c>
      <c r="G70" s="3"/>
      <c r="I70" s="85"/>
    </row>
    <row r="71" spans="1:9" ht="36" customHeight="1" thickBot="1" x14ac:dyDescent="0.3">
      <c r="A71" s="100" t="s">
        <v>30</v>
      </c>
      <c r="B71" s="101">
        <f t="shared" ref="B71:C71" si="8">SUM(B64,B66,B67,B68,B69,B70)</f>
        <v>0</v>
      </c>
      <c r="C71" s="101">
        <f t="shared" si="8"/>
        <v>0</v>
      </c>
      <c r="D71" s="231"/>
      <c r="E71" s="242"/>
      <c r="F71" s="103">
        <f t="shared" si="7"/>
        <v>0</v>
      </c>
      <c r="G71" s="134" t="str">
        <f>IF(F71&lt;&gt;'E - Equipe 5'!G41,"La somme répartie est différente de l'aide demandée dans l'onglet E - Equipe 5"," ")</f>
        <v xml:space="preserve"> </v>
      </c>
      <c r="I71" s="85"/>
    </row>
    <row r="72" spans="1:9" ht="15" x14ac:dyDescent="0.25">
      <c r="A72" s="104"/>
      <c r="B72" s="105"/>
      <c r="C72" s="105"/>
      <c r="D72" s="105"/>
      <c r="E72" s="105"/>
      <c r="F72" s="229"/>
      <c r="G72" s="243"/>
      <c r="H72" s="105"/>
    </row>
    <row r="73" spans="1:9" ht="24.95" customHeight="1" x14ac:dyDescent="0.25">
      <c r="A73" s="204" t="s">
        <v>140</v>
      </c>
      <c r="B73" s="107"/>
      <c r="C73" s="108"/>
      <c r="D73" s="108"/>
      <c r="E73" s="108"/>
      <c r="F73" s="232"/>
      <c r="G73" s="244"/>
      <c r="H73" s="108"/>
    </row>
    <row r="74" spans="1:9" ht="17.25" customHeight="1" x14ac:dyDescent="0.25"/>
    <row r="75" spans="1:9" ht="17.25" customHeight="1" x14ac:dyDescent="0.25"/>
    <row r="76" spans="1:9" ht="17.25" customHeight="1" x14ac:dyDescent="0.25"/>
    <row r="78" spans="1:9" ht="17.25" customHeight="1" x14ac:dyDescent="0.25"/>
    <row r="79" spans="1:9" ht="17.25" customHeight="1" x14ac:dyDescent="0.25"/>
    <row r="80" spans="1:9" s="108" customFormat="1" ht="24.95" customHeight="1" x14ac:dyDescent="0.25">
      <c r="A80" s="85"/>
      <c r="B80" s="85"/>
      <c r="C80" s="85"/>
      <c r="D80" s="85"/>
      <c r="E80" s="85"/>
      <c r="F80" s="233"/>
      <c r="G80" s="245"/>
      <c r="H80" s="85"/>
      <c r="I80" s="136"/>
    </row>
    <row r="81" ht="24.95" customHeight="1" x14ac:dyDescent="0.25"/>
  </sheetData>
  <customSheetViews>
    <customSheetView guid="{05A4635C-9AA5-4788-AE33-0D2B48B9581F}" fitToPage="1" topLeftCell="A43">
      <selection activeCell="B28" sqref="B28"/>
      <pageMargins left="0.19685039370078741" right="0.19685039370078741" top="0.19685039370078741" bottom="0.19685039370078741" header="0.11811023622047245" footer="0.11811023622047245"/>
      <printOptions horizontalCentered="1" verticalCentered="1"/>
      <pageSetup paperSize="9" scale="54" orientation="portrait" r:id="rId1"/>
      <headerFooter alignWithMargins="0"/>
    </customSheetView>
  </customSheetViews>
  <mergeCells count="13">
    <mergeCell ref="C47:F47"/>
    <mergeCell ref="B48:F48"/>
    <mergeCell ref="C61:F61"/>
    <mergeCell ref="B62:F62"/>
    <mergeCell ref="A1:H1"/>
    <mergeCell ref="C3:H3"/>
    <mergeCell ref="D4:F4"/>
    <mergeCell ref="B6:F6"/>
    <mergeCell ref="C5:F5"/>
    <mergeCell ref="C19:F19"/>
    <mergeCell ref="B20:F20"/>
    <mergeCell ref="B34:F34"/>
    <mergeCell ref="C33:F33"/>
  </mergeCells>
  <phoneticPr fontId="30" type="noConversion"/>
  <printOptions horizontalCentered="1" verticalCentered="1"/>
  <pageMargins left="0.19685039370078741" right="0.19685039370078741" top="0.19685039370078741" bottom="0.19685039370078741" header="0.11811023622047245" footer="0.11811023622047245"/>
  <pageSetup paperSize="9" scale="48" orientation="portrait" r:id="rId2"/>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pageSetUpPr fitToPage="1"/>
  </sheetPr>
  <dimension ref="A1:G64"/>
  <sheetViews>
    <sheetView showGridLines="0" topLeftCell="A28" zoomScaleSheetLayoutView="100" workbookViewId="0">
      <selection activeCell="D58" sqref="D58"/>
    </sheetView>
  </sheetViews>
  <sheetFormatPr baseColWidth="10" defaultColWidth="10.85546875" defaultRowHeight="12.75" x14ac:dyDescent="0.25"/>
  <cols>
    <col min="1" max="1" width="28" style="85" customWidth="1"/>
    <col min="2" max="3" width="32.28515625" style="85" customWidth="1"/>
    <col min="4" max="16384" width="10.85546875" style="85"/>
  </cols>
  <sheetData>
    <row r="1" spans="1:3" ht="51" customHeight="1" thickBot="1" x14ac:dyDescent="0.3">
      <c r="A1" s="387" t="s">
        <v>174</v>
      </c>
      <c r="B1" s="388"/>
      <c r="C1" s="389"/>
    </row>
    <row r="2" spans="1:3" ht="15" x14ac:dyDescent="0.25">
      <c r="A2" s="86"/>
      <c r="B2" s="86"/>
      <c r="C2" s="86"/>
    </row>
    <row r="3" spans="1:3" s="132" customFormat="1" ht="15" x14ac:dyDescent="0.25">
      <c r="A3" s="131" t="s">
        <v>39</v>
      </c>
      <c r="B3" s="86"/>
      <c r="C3" s="148">
        <f>+'A - Equipe 1'!C4:E4</f>
        <v>0</v>
      </c>
    </row>
    <row r="4" spans="1:3" ht="15" x14ac:dyDescent="0.25">
      <c r="A4" s="87"/>
      <c r="B4" s="86"/>
      <c r="C4" s="86"/>
    </row>
    <row r="5" spans="1:3" ht="18.75" customHeight="1" thickBot="1" x14ac:dyDescent="0.3">
      <c r="A5" s="88" t="s">
        <v>75</v>
      </c>
      <c r="B5" s="86"/>
      <c r="C5" s="149">
        <f>+'A - Equipe 1'!C5:E5</f>
        <v>0</v>
      </c>
    </row>
    <row r="6" spans="1:3" ht="15.75" thickBot="1" x14ac:dyDescent="0.3">
      <c r="B6" s="385" t="s">
        <v>76</v>
      </c>
      <c r="C6" s="386"/>
    </row>
    <row r="7" spans="1:3" ht="13.5" thickBot="1" x14ac:dyDescent="0.3">
      <c r="A7" s="89" t="s">
        <v>63</v>
      </c>
      <c r="B7" s="110" t="s">
        <v>89</v>
      </c>
      <c r="C7" s="111" t="s">
        <v>64</v>
      </c>
    </row>
    <row r="8" spans="1:3" x14ac:dyDescent="0.25">
      <c r="A8" s="91" t="s">
        <v>79</v>
      </c>
      <c r="B8" s="112">
        <f>'A - Equipe 1'!F10</f>
        <v>0</v>
      </c>
      <c r="C8" s="113">
        <f>'A - Equipe 1'!G10</f>
        <v>0</v>
      </c>
    </row>
    <row r="9" spans="1:3" x14ac:dyDescent="0.25">
      <c r="A9" s="95" t="s">
        <v>130</v>
      </c>
      <c r="B9" s="114">
        <f>'A - Equipe 1'!F36</f>
        <v>0</v>
      </c>
      <c r="C9" s="115">
        <f>'A - Equipe 1'!G36</f>
        <v>0</v>
      </c>
    </row>
    <row r="10" spans="1:3" x14ac:dyDescent="0.25">
      <c r="A10" s="95" t="s">
        <v>128</v>
      </c>
      <c r="B10" s="114">
        <f>'A - Equipe 1'!F39</f>
        <v>0</v>
      </c>
      <c r="C10" s="115">
        <f>'A - Equipe 1'!G39</f>
        <v>0</v>
      </c>
    </row>
    <row r="11" spans="1:3" x14ac:dyDescent="0.25">
      <c r="A11" s="96" t="s">
        <v>80</v>
      </c>
      <c r="B11" s="116">
        <f>'A - Equipe 1'!F37+'A - Equipe 1'!F38</f>
        <v>0</v>
      </c>
      <c r="C11" s="117">
        <f>'A - Equipe 1'!G37+'A - Equipe 1'!G38</f>
        <v>0</v>
      </c>
    </row>
    <row r="12" spans="1:3" ht="13.5" thickBot="1" x14ac:dyDescent="0.3">
      <c r="A12" s="98" t="s">
        <v>81</v>
      </c>
      <c r="B12" s="118">
        <f>'A - Equipe 1'!F40</f>
        <v>0</v>
      </c>
      <c r="C12" s="119">
        <f>'A - Equipe 1'!G40</f>
        <v>0</v>
      </c>
    </row>
    <row r="13" spans="1:3" ht="15.75" thickBot="1" x14ac:dyDescent="0.3">
      <c r="A13" s="100" t="s">
        <v>30</v>
      </c>
      <c r="B13" s="101">
        <f>SUM(B8:B12)</f>
        <v>0</v>
      </c>
      <c r="C13" s="102">
        <f>SUM(C8:C12)</f>
        <v>0</v>
      </c>
    </row>
    <row r="14" spans="1:3" ht="15" x14ac:dyDescent="0.25">
      <c r="A14" s="120"/>
      <c r="B14" s="86"/>
      <c r="C14" s="86"/>
    </row>
    <row r="15" spans="1:3" ht="22.5" customHeight="1" thickBot="1" x14ac:dyDescent="0.3">
      <c r="A15" s="88" t="s">
        <v>31</v>
      </c>
      <c r="B15" s="86"/>
      <c r="C15" s="149">
        <f>'B - Equipe 2'!C5:E5</f>
        <v>0</v>
      </c>
    </row>
    <row r="16" spans="1:3" ht="15.75" thickBot="1" x14ac:dyDescent="0.3">
      <c r="B16" s="385" t="s">
        <v>32</v>
      </c>
      <c r="C16" s="386"/>
    </row>
    <row r="17" spans="1:3" ht="13.5" thickBot="1" x14ac:dyDescent="0.3">
      <c r="A17" s="89" t="s">
        <v>63</v>
      </c>
      <c r="B17" s="110" t="s">
        <v>89</v>
      </c>
      <c r="C17" s="111" t="s">
        <v>64</v>
      </c>
    </row>
    <row r="18" spans="1:3" x14ac:dyDescent="0.25">
      <c r="A18" s="91" t="s">
        <v>79</v>
      </c>
      <c r="B18" s="112">
        <f>'B - Equipe 2'!F10</f>
        <v>0</v>
      </c>
      <c r="C18" s="113">
        <f>'B - Equipe 2'!G10</f>
        <v>0</v>
      </c>
    </row>
    <row r="19" spans="1:3" x14ac:dyDescent="0.25">
      <c r="A19" s="95" t="s">
        <v>130</v>
      </c>
      <c r="B19" s="114">
        <f>'B - Equipe 2'!F36</f>
        <v>0</v>
      </c>
      <c r="C19" s="115">
        <f>'B - Equipe 2'!G36</f>
        <v>0</v>
      </c>
    </row>
    <row r="20" spans="1:3" x14ac:dyDescent="0.25">
      <c r="A20" s="95" t="s">
        <v>127</v>
      </c>
      <c r="B20" s="114">
        <f>'B - Equipe 2'!F39</f>
        <v>0</v>
      </c>
      <c r="C20" s="115">
        <f>'B - Equipe 2'!G39</f>
        <v>0</v>
      </c>
    </row>
    <row r="21" spans="1:3" x14ac:dyDescent="0.25">
      <c r="A21" s="96" t="s">
        <v>80</v>
      </c>
      <c r="B21" s="116">
        <f>'B - Equipe 2'!F37+'B - Equipe 2'!F38</f>
        <v>0</v>
      </c>
      <c r="C21" s="117">
        <f>'B - Equipe 2'!G37+'B - Equipe 2'!G38</f>
        <v>0</v>
      </c>
    </row>
    <row r="22" spans="1:3" ht="13.5" thickBot="1" x14ac:dyDescent="0.3">
      <c r="A22" s="98" t="s">
        <v>81</v>
      </c>
      <c r="B22" s="118">
        <f>'B - Equipe 2'!F40</f>
        <v>0</v>
      </c>
      <c r="C22" s="119">
        <f>'B - Equipe 2'!G40</f>
        <v>0</v>
      </c>
    </row>
    <row r="23" spans="1:3" ht="15.75" thickBot="1" x14ac:dyDescent="0.3">
      <c r="A23" s="100" t="s">
        <v>30</v>
      </c>
      <c r="B23" s="101">
        <f>SUM(B18:B22)</f>
        <v>0</v>
      </c>
      <c r="C23" s="102">
        <f>SUM(C18:C22)</f>
        <v>0</v>
      </c>
    </row>
    <row r="24" spans="1:3" ht="15" x14ac:dyDescent="0.25">
      <c r="A24" s="104"/>
      <c r="B24" s="105"/>
      <c r="C24" s="105"/>
    </row>
    <row r="25" spans="1:3" ht="15.75" thickBot="1" x14ac:dyDescent="0.3">
      <c r="A25" s="88" t="s">
        <v>33</v>
      </c>
      <c r="B25" s="86"/>
      <c r="C25" s="149">
        <f>'C - Equipe 3'!C5:E5</f>
        <v>0</v>
      </c>
    </row>
    <row r="26" spans="1:3" ht="15.75" thickBot="1" x14ac:dyDescent="0.3">
      <c r="B26" s="385" t="s">
        <v>34</v>
      </c>
      <c r="C26" s="386"/>
    </row>
    <row r="27" spans="1:3" ht="13.5" thickBot="1" x14ac:dyDescent="0.3">
      <c r="A27" s="89" t="s">
        <v>63</v>
      </c>
      <c r="B27" s="110" t="s">
        <v>52</v>
      </c>
      <c r="C27" s="111" t="s">
        <v>64</v>
      </c>
    </row>
    <row r="28" spans="1:3" x14ac:dyDescent="0.25">
      <c r="A28" s="91" t="s">
        <v>79</v>
      </c>
      <c r="B28" s="112">
        <f>'C - Equipe 3'!F10</f>
        <v>0</v>
      </c>
      <c r="C28" s="113">
        <f>'C - Equipe 3'!G10</f>
        <v>0</v>
      </c>
    </row>
    <row r="29" spans="1:3" x14ac:dyDescent="0.25">
      <c r="A29" s="95" t="s">
        <v>130</v>
      </c>
      <c r="B29" s="114">
        <f>'C - Equipe 3'!F36</f>
        <v>0</v>
      </c>
      <c r="C29" s="115">
        <f>'C - Equipe 3'!G36</f>
        <v>0</v>
      </c>
    </row>
    <row r="30" spans="1:3" x14ac:dyDescent="0.25">
      <c r="A30" s="95" t="s">
        <v>128</v>
      </c>
      <c r="B30" s="114">
        <f>'C - Equipe 3'!F39</f>
        <v>0</v>
      </c>
      <c r="C30" s="115">
        <f>'C - Equipe 3'!G39</f>
        <v>0</v>
      </c>
    </row>
    <row r="31" spans="1:3" x14ac:dyDescent="0.25">
      <c r="A31" s="96" t="s">
        <v>80</v>
      </c>
      <c r="B31" s="116">
        <f>'C - Equipe 3'!F37+'C - Equipe 3'!F38</f>
        <v>0</v>
      </c>
      <c r="C31" s="117">
        <f>'C - Equipe 3'!G37+'C - Equipe 3'!G38</f>
        <v>0</v>
      </c>
    </row>
    <row r="32" spans="1:3" ht="13.5" thickBot="1" x14ac:dyDescent="0.3">
      <c r="A32" s="98" t="s">
        <v>81</v>
      </c>
      <c r="B32" s="118">
        <f>'C - Equipe 3'!F40</f>
        <v>0</v>
      </c>
      <c r="C32" s="119">
        <f>'C - Equipe 3'!G40</f>
        <v>0</v>
      </c>
    </row>
    <row r="33" spans="1:3" ht="15.75" thickBot="1" x14ac:dyDescent="0.3">
      <c r="A33" s="100" t="s">
        <v>30</v>
      </c>
      <c r="B33" s="101">
        <f>SUM(B28:B32)</f>
        <v>0</v>
      </c>
      <c r="C33" s="102">
        <f>SUM(C28:C32)</f>
        <v>0</v>
      </c>
    </row>
    <row r="34" spans="1:3" ht="15" x14ac:dyDescent="0.25">
      <c r="A34" s="104"/>
      <c r="B34" s="105"/>
      <c r="C34" s="105"/>
    </row>
    <row r="35" spans="1:3" ht="25.5" customHeight="1" thickBot="1" x14ac:dyDescent="0.3">
      <c r="A35" s="88" t="s">
        <v>35</v>
      </c>
      <c r="B35" s="86"/>
      <c r="C35" s="149">
        <f>'D - Equipe 4'!C5:E5</f>
        <v>0</v>
      </c>
    </row>
    <row r="36" spans="1:3" ht="15.75" thickBot="1" x14ac:dyDescent="0.3">
      <c r="B36" s="385" t="s">
        <v>36</v>
      </c>
      <c r="C36" s="386"/>
    </row>
    <row r="37" spans="1:3" ht="13.5" thickBot="1" x14ac:dyDescent="0.3">
      <c r="A37" s="89" t="s">
        <v>63</v>
      </c>
      <c r="B37" s="110" t="s">
        <v>89</v>
      </c>
      <c r="C37" s="111" t="s">
        <v>64</v>
      </c>
    </row>
    <row r="38" spans="1:3" x14ac:dyDescent="0.25">
      <c r="A38" s="91" t="s">
        <v>79</v>
      </c>
      <c r="B38" s="112">
        <f>'D - Equipe 4'!F10</f>
        <v>0</v>
      </c>
      <c r="C38" s="113">
        <f>'D - Equipe 4'!G10</f>
        <v>0</v>
      </c>
    </row>
    <row r="39" spans="1:3" x14ac:dyDescent="0.25">
      <c r="A39" s="95" t="s">
        <v>130</v>
      </c>
      <c r="B39" s="114">
        <f>'D - Equipe 4'!F36</f>
        <v>0</v>
      </c>
      <c r="C39" s="115">
        <f>'D - Equipe 4'!G36</f>
        <v>0</v>
      </c>
    </row>
    <row r="40" spans="1:3" x14ac:dyDescent="0.25">
      <c r="A40" s="95" t="s">
        <v>127</v>
      </c>
      <c r="B40" s="114">
        <f>'D - Equipe 4'!F39</f>
        <v>0</v>
      </c>
      <c r="C40" s="115">
        <f>'D - Equipe 4'!G39</f>
        <v>0</v>
      </c>
    </row>
    <row r="41" spans="1:3" x14ac:dyDescent="0.25">
      <c r="A41" s="96" t="s">
        <v>80</v>
      </c>
      <c r="B41" s="116">
        <f>'D - Equipe 4'!F37+'D - Equipe 4'!F38</f>
        <v>0</v>
      </c>
      <c r="C41" s="117">
        <f>'D - Equipe 4'!G37+'D - Equipe 4'!G38</f>
        <v>0</v>
      </c>
    </row>
    <row r="42" spans="1:3" ht="13.5" thickBot="1" x14ac:dyDescent="0.3">
      <c r="A42" s="98" t="s">
        <v>81</v>
      </c>
      <c r="B42" s="118">
        <f>'D - Equipe 4'!F40</f>
        <v>0</v>
      </c>
      <c r="C42" s="119">
        <f>'D - Equipe 4'!G40</f>
        <v>0</v>
      </c>
    </row>
    <row r="43" spans="1:3" ht="15.75" thickBot="1" x14ac:dyDescent="0.3">
      <c r="A43" s="100" t="s">
        <v>30</v>
      </c>
      <c r="B43" s="101">
        <f>SUM(B38:B42)</f>
        <v>0</v>
      </c>
      <c r="C43" s="102">
        <f>SUM(C38:C42)</f>
        <v>0</v>
      </c>
    </row>
    <row r="44" spans="1:3" ht="15" x14ac:dyDescent="0.25">
      <c r="A44" s="104"/>
      <c r="B44" s="105"/>
      <c r="C44" s="105"/>
    </row>
    <row r="45" spans="1:3" ht="15.75" thickBot="1" x14ac:dyDescent="0.3">
      <c r="A45" s="88" t="s">
        <v>37</v>
      </c>
      <c r="B45" s="86"/>
      <c r="C45" s="149">
        <f>'E - Equipe 5'!C5:E5</f>
        <v>0</v>
      </c>
    </row>
    <row r="46" spans="1:3" ht="15.75" thickBot="1" x14ac:dyDescent="0.3">
      <c r="B46" s="385" t="s">
        <v>38</v>
      </c>
      <c r="C46" s="386"/>
    </row>
    <row r="47" spans="1:3" ht="13.5" thickBot="1" x14ac:dyDescent="0.3">
      <c r="A47" s="89" t="s">
        <v>63</v>
      </c>
      <c r="B47" s="110" t="s">
        <v>89</v>
      </c>
      <c r="C47" s="111" t="s">
        <v>64</v>
      </c>
    </row>
    <row r="48" spans="1:3" x14ac:dyDescent="0.25">
      <c r="A48" s="91" t="s">
        <v>79</v>
      </c>
      <c r="B48" s="112">
        <f>'E - Equipe 5'!F10</f>
        <v>0</v>
      </c>
      <c r="C48" s="113">
        <f>'E - Equipe 5'!G10</f>
        <v>0</v>
      </c>
    </row>
    <row r="49" spans="1:7" x14ac:dyDescent="0.25">
      <c r="A49" s="95" t="s">
        <v>130</v>
      </c>
      <c r="B49" s="114">
        <f>'E - Equipe 5'!F36</f>
        <v>0</v>
      </c>
      <c r="C49" s="115">
        <f>'E - Equipe 5'!G36</f>
        <v>0</v>
      </c>
    </row>
    <row r="50" spans="1:7" x14ac:dyDescent="0.25">
      <c r="A50" s="95" t="s">
        <v>128</v>
      </c>
      <c r="B50" s="114">
        <f>'E - Equipe 5'!F39</f>
        <v>0</v>
      </c>
      <c r="C50" s="115">
        <f>'E - Equipe 5'!G39</f>
        <v>0</v>
      </c>
    </row>
    <row r="51" spans="1:7" x14ac:dyDescent="0.25">
      <c r="A51" s="96" t="s">
        <v>80</v>
      </c>
      <c r="B51" s="116">
        <f>'E - Equipe 5'!F37+'E - Equipe 5'!F38</f>
        <v>0</v>
      </c>
      <c r="C51" s="117">
        <f>'E - Equipe 5'!G37+'E - Equipe 5'!G38</f>
        <v>0</v>
      </c>
    </row>
    <row r="52" spans="1:7" ht="13.5" thickBot="1" x14ac:dyDescent="0.3">
      <c r="A52" s="98" t="s">
        <v>81</v>
      </c>
      <c r="B52" s="118">
        <f>'E - Equipe 5'!F40</f>
        <v>0</v>
      </c>
      <c r="C52" s="119">
        <f>'E - Equipe 5'!G40</f>
        <v>0</v>
      </c>
    </row>
    <row r="53" spans="1:7" ht="15.75" thickBot="1" x14ac:dyDescent="0.3">
      <c r="A53" s="100" t="s">
        <v>30</v>
      </c>
      <c r="B53" s="101">
        <f>SUM(B48:B52)</f>
        <v>0</v>
      </c>
      <c r="C53" s="102">
        <f>SUM(C48:C52)</f>
        <v>0</v>
      </c>
    </row>
    <row r="54" spans="1:7" ht="15.75" thickBot="1" x14ac:dyDescent="0.3">
      <c r="A54" s="104"/>
      <c r="B54" s="105"/>
      <c r="C54" s="105"/>
    </row>
    <row r="55" spans="1:7" ht="29.25" customHeight="1" thickBot="1" x14ac:dyDescent="0.3">
      <c r="B55" s="385" t="s">
        <v>40</v>
      </c>
      <c r="C55" s="386"/>
    </row>
    <row r="56" spans="1:7" s="109" customFormat="1" ht="32.25" customHeight="1" thickBot="1" x14ac:dyDescent="0.3">
      <c r="A56" s="89" t="s">
        <v>63</v>
      </c>
      <c r="B56" s="110" t="s">
        <v>89</v>
      </c>
      <c r="C56" s="111" t="s">
        <v>64</v>
      </c>
    </row>
    <row r="57" spans="1:7" ht="17.25" customHeight="1" x14ac:dyDescent="0.25">
      <c r="A57" s="91" t="s">
        <v>79</v>
      </c>
      <c r="B57" s="112">
        <f t="shared" ref="B57:C60" si="0">B8+B18+B28+B38+B48</f>
        <v>0</v>
      </c>
      <c r="C57" s="113">
        <f t="shared" si="0"/>
        <v>0</v>
      </c>
    </row>
    <row r="58" spans="1:7" ht="17.25" customHeight="1" x14ac:dyDescent="0.25">
      <c r="A58" s="95" t="s">
        <v>130</v>
      </c>
      <c r="B58" s="114">
        <f t="shared" si="0"/>
        <v>0</v>
      </c>
      <c r="C58" s="115">
        <f t="shared" si="0"/>
        <v>0</v>
      </c>
    </row>
    <row r="59" spans="1:7" ht="20.100000000000001" customHeight="1" x14ac:dyDescent="0.25">
      <c r="A59" s="95" t="s">
        <v>127</v>
      </c>
      <c r="B59" s="114">
        <f>B10+B20+B30+B40+B50</f>
        <v>0</v>
      </c>
      <c r="C59" s="115">
        <f t="shared" si="0"/>
        <v>0</v>
      </c>
    </row>
    <row r="60" spans="1:7" ht="17.25" customHeight="1" x14ac:dyDescent="0.25">
      <c r="A60" s="96" t="s">
        <v>80</v>
      </c>
      <c r="B60" s="116">
        <f t="shared" si="0"/>
        <v>0</v>
      </c>
      <c r="C60" s="117">
        <f t="shared" si="0"/>
        <v>0</v>
      </c>
    </row>
    <row r="61" spans="1:7" ht="17.25" customHeight="1" thickBot="1" x14ac:dyDescent="0.3">
      <c r="A61" s="98" t="s">
        <v>81</v>
      </c>
      <c r="B61" s="121">
        <f>B12+B22+B32+B42+B52</f>
        <v>0</v>
      </c>
      <c r="C61" s="119">
        <f>C12+C22+C32+C42+C52</f>
        <v>0</v>
      </c>
    </row>
    <row r="62" spans="1:7" ht="17.25" customHeight="1" thickBot="1" x14ac:dyDescent="0.3">
      <c r="A62" s="100" t="s">
        <v>30</v>
      </c>
      <c r="B62" s="101">
        <f>SUM(B57:B61)</f>
        <v>0</v>
      </c>
      <c r="C62" s="102">
        <f>SUM(C57:C61)</f>
        <v>0</v>
      </c>
    </row>
    <row r="63" spans="1:7" s="108" customFormat="1" ht="24.95" customHeight="1" x14ac:dyDescent="0.25">
      <c r="A63" s="106"/>
      <c r="B63" s="107"/>
      <c r="G63" s="133"/>
    </row>
    <row r="64" spans="1:7" ht="24.95" customHeight="1" x14ac:dyDescent="0.25">
      <c r="A64" s="390"/>
      <c r="B64" s="390"/>
      <c r="C64" s="390"/>
    </row>
  </sheetData>
  <customSheetViews>
    <customSheetView guid="{05A4635C-9AA5-4788-AE33-0D2B48B9581F}" showGridLines="0" fitToPage="1">
      <selection activeCell="F31" sqref="F31"/>
      <pageMargins left="0.19685039370078741" right="0.19685039370078741" top="0.41" bottom="0.39370078740157483" header="0.15748031496062992" footer="0.19685039370078741"/>
      <printOptions horizontalCentered="1"/>
      <pageSetup paperSize="9" scale="82" orientation="portrait"/>
      <headerFooter alignWithMargins="0">
        <oddFooter>&amp;R&amp;A</oddFooter>
      </headerFooter>
    </customSheetView>
  </customSheetViews>
  <mergeCells count="8">
    <mergeCell ref="B16:C16"/>
    <mergeCell ref="A1:C1"/>
    <mergeCell ref="B6:C6"/>
    <mergeCell ref="B55:C55"/>
    <mergeCell ref="A64:C64"/>
    <mergeCell ref="B26:C26"/>
    <mergeCell ref="B36:C36"/>
    <mergeCell ref="B46:C46"/>
  </mergeCells>
  <phoneticPr fontId="30" type="noConversion"/>
  <printOptions horizontalCentered="1"/>
  <pageMargins left="0.19685039370078741" right="0.19685039370078741" top="0.41" bottom="0.39370078740157483" header="0.15748031496062992" footer="0.19685039370078741"/>
  <pageSetup paperSize="9" scale="82" orientation="portrait" r:id="rId1"/>
  <headerFooter alignWithMargins="0">
    <oddFooter>&amp;R&amp;A</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14</vt:i4>
      </vt:variant>
    </vt:vector>
  </HeadingPairs>
  <TitlesOfParts>
    <vt:vector size="23" baseType="lpstr">
      <vt:lpstr>NOTICE</vt:lpstr>
      <vt:lpstr>NE PAS SUPPRIMER Gestion liste</vt:lpstr>
      <vt:lpstr>A - Equipe 1</vt:lpstr>
      <vt:lpstr>B - Equipe 2</vt:lpstr>
      <vt:lpstr>C - Equipe 3</vt:lpstr>
      <vt:lpstr>D - Equipe 4</vt:lpstr>
      <vt:lpstr>E - Equipe 5</vt:lpstr>
      <vt:lpstr>F - Répartition par tranche</vt:lpstr>
      <vt:lpstr>G - Fiche de synthèse</vt:lpstr>
      <vt:lpstr>etats</vt:lpstr>
      <vt:lpstr>financeurs</vt:lpstr>
      <vt:lpstr>'A - Equipe 1'!Impression_des_titres</vt:lpstr>
      <vt:lpstr>'B - Equipe 2'!Impression_des_titres</vt:lpstr>
      <vt:lpstr>'C - Equipe 3'!Impression_des_titres</vt:lpstr>
      <vt:lpstr>'D - Equipe 4'!Impression_des_titres</vt:lpstr>
      <vt:lpstr>'E - Equipe 5'!Impression_des_titres</vt:lpstr>
      <vt:lpstr>liste</vt:lpstr>
      <vt:lpstr>org</vt:lpstr>
      <vt:lpstr>subv</vt:lpstr>
      <vt:lpstr>'E - Equipe 5'!Zone_d_impression</vt:lpstr>
      <vt:lpstr>'F - Répartition par tranche'!Zone_d_impression</vt:lpstr>
      <vt:lpstr>'G - Fiche de synthèse'!Zone_d_impression</vt:lpstr>
      <vt:lpstr>NOTICE!Zone_d_impression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DOMF</dc:creator>
  <cp:lastModifiedBy>Virginia OZKALP-POINCLOUX</cp:lastModifiedBy>
  <cp:lastPrinted>2019-01-29T09:35:13Z</cp:lastPrinted>
  <dcterms:created xsi:type="dcterms:W3CDTF">2012-04-08T18:44:33Z</dcterms:created>
  <dcterms:modified xsi:type="dcterms:W3CDTF">2020-03-04T15:47:27Z</dcterms:modified>
</cp:coreProperties>
</file>