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Publics\IRESP\4- Appels à projets\AAP en cours\AAP 2020 Recherche en santé publique\AAP Recherche en santé publique 2020\04. Dossier de candidature\Documents finalisés\"/>
    </mc:Choice>
  </mc:AlternateContent>
  <bookViews>
    <workbookView xWindow="0" yWindow="0" windowWidth="4610" windowHeight="0" tabRatio="909"/>
  </bookViews>
  <sheets>
    <sheet name="NOTICE" sheetId="1" r:id="rId1"/>
    <sheet name="NE PAS SUPPRIMER Gestion liste" sheetId="2" state="hidden" r:id="rId2"/>
    <sheet name="A - Equipe 1" sheetId="3" r:id="rId3"/>
    <sheet name="B - Equipe 2" sheetId="4" r:id="rId4"/>
    <sheet name="C - Equipe 3" sheetId="5" r:id="rId5"/>
    <sheet name="D - Equipe 4" sheetId="6" r:id="rId6"/>
    <sheet name="E - Equipe 5" sheetId="7" r:id="rId7"/>
    <sheet name="F - Equipe 6" sheetId="10" r:id="rId8"/>
    <sheet name="G - Equipe 7" sheetId="14" r:id="rId9"/>
    <sheet name="H - Equipe 8" sheetId="15" r:id="rId10"/>
    <sheet name="I - Equipe 9" sheetId="16" r:id="rId11"/>
    <sheet name="J - Equipe 10" sheetId="12" r:id="rId12"/>
    <sheet name="K - Répartition annuelle" sheetId="8" r:id="rId13"/>
    <sheet name="L - Fiche de synthèse" sheetId="9" r:id="rId14"/>
  </sheets>
  <externalReferences>
    <externalReference r:id="rId15"/>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1'!$A$1:$G$54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12" hidden="1">'K - Répartition annuelle'!$A$1:$H$71</definedName>
    <definedName name="Z_05A4635C_9AA5_4788_AE33_0D2B48B9581F_.wvu.PrintArea" localSheetId="13" hidden="1">'L - Fiche de synthèse'!$A$1:$C$115</definedName>
    <definedName name="Z_05A4635C_9AA5_4788_AE33_0D2B48B9581F_.wvu.PrintArea" localSheetId="0" hidden="1">NOTICE!$A$1:$H$66</definedName>
    <definedName name="Z_05A4635C_9AA5_4788_AE33_0D2B48B9581F_.wvu.PrintTitles" localSheetId="2" hidden="1">'A - Equipe 1'!$4:$5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_xlnm.Print_Area" localSheetId="6">'E - Equipe 5'!$A$1:$G$54</definedName>
    <definedName name="_xlnm.Print_Area" localSheetId="12">'K - Répartition annuelle'!$A$1:$H$71</definedName>
    <definedName name="_xlnm.Print_Area" localSheetId="13">'L - Fiche de synthèse'!$A$1:$C$115</definedName>
    <definedName name="_xlnm.Print_Area" localSheetId="0">NOTICE!$A$1:$H$66</definedName>
  </definedNames>
  <calcPr calcId="162913"/>
  <customWorkbookViews>
    <customWorkbookView name="Christelle Rauber - Affichage personnalisé" guid="{05A4635C-9AA5-4788-AE33-0D2B48B9581F}" mergeInterval="0" personalView="1" maximized="1" windowWidth="1916" windowHeight="815" tabRatio="68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115" i="9" l="1"/>
  <c r="B115" i="9"/>
  <c r="C114" i="9"/>
  <c r="B114" i="9"/>
  <c r="C113" i="9"/>
  <c r="B113" i="9"/>
  <c r="C112" i="9"/>
  <c r="B112" i="9"/>
  <c r="C111" i="9"/>
  <c r="B111" i="9"/>
  <c r="C110" i="9"/>
  <c r="B110" i="9"/>
  <c r="C103" i="9"/>
  <c r="B103" i="9"/>
  <c r="C93" i="9"/>
  <c r="B93" i="9"/>
  <c r="C83" i="9"/>
  <c r="B83" i="9"/>
  <c r="C73" i="9"/>
  <c r="B73" i="9"/>
  <c r="C63" i="9"/>
  <c r="B63" i="9"/>
  <c r="C102" i="9"/>
  <c r="B102" i="9"/>
  <c r="C101" i="9"/>
  <c r="B101" i="9"/>
  <c r="C100" i="9"/>
  <c r="B100" i="9"/>
  <c r="C99" i="9"/>
  <c r="B99" i="9"/>
  <c r="C98" i="9"/>
  <c r="B98" i="9"/>
  <c r="C92" i="9"/>
  <c r="B92" i="9"/>
  <c r="C91" i="9"/>
  <c r="B91" i="9"/>
  <c r="C90" i="9"/>
  <c r="B90" i="9"/>
  <c r="C89" i="9"/>
  <c r="B89" i="9"/>
  <c r="C88" i="9"/>
  <c r="B88" i="9"/>
  <c r="C82" i="9"/>
  <c r="B82" i="9"/>
  <c r="C81" i="9"/>
  <c r="B81" i="9"/>
  <c r="C80" i="9"/>
  <c r="B80" i="9"/>
  <c r="C79" i="9"/>
  <c r="B79" i="9"/>
  <c r="C78" i="9"/>
  <c r="B78" i="9"/>
  <c r="C72" i="9"/>
  <c r="B72" i="9"/>
  <c r="C71" i="9"/>
  <c r="B71" i="9"/>
  <c r="C70" i="9"/>
  <c r="B70" i="9"/>
  <c r="C69" i="9"/>
  <c r="B69" i="9"/>
  <c r="C68" i="9"/>
  <c r="B68" i="9"/>
  <c r="C62" i="9" l="1"/>
  <c r="C61" i="9"/>
  <c r="C60" i="9"/>
  <c r="C59" i="9"/>
  <c r="C58" i="9"/>
  <c r="B62" i="9"/>
  <c r="B61" i="9"/>
  <c r="B60" i="9"/>
  <c r="B59" i="9"/>
  <c r="B58" i="9"/>
  <c r="C95" i="9"/>
  <c r="C85" i="9"/>
  <c r="C75" i="9"/>
  <c r="C65" i="9"/>
  <c r="C55" i="9"/>
  <c r="C140" i="8"/>
  <c r="C123" i="8"/>
  <c r="C107" i="8"/>
  <c r="C92" i="8"/>
  <c r="C77" i="8"/>
  <c r="C61" i="8"/>
  <c r="C47" i="8"/>
  <c r="E150" i="8"/>
  <c r="D150" i="8"/>
  <c r="C150" i="8"/>
  <c r="B150" i="8"/>
  <c r="H150" i="8" s="1"/>
  <c r="H149" i="8"/>
  <c r="H148" i="8"/>
  <c r="H147" i="8"/>
  <c r="H146" i="8"/>
  <c r="H145" i="8"/>
  <c r="H144" i="8"/>
  <c r="H143" i="8"/>
  <c r="H133" i="8"/>
  <c r="E133" i="8"/>
  <c r="D133" i="8"/>
  <c r="C133" i="8"/>
  <c r="B133" i="8"/>
  <c r="H132" i="8"/>
  <c r="H131" i="8"/>
  <c r="H130" i="8"/>
  <c r="H129" i="8"/>
  <c r="H128" i="8"/>
  <c r="H127" i="8"/>
  <c r="H126" i="8"/>
  <c r="E117" i="8"/>
  <c r="D117" i="8"/>
  <c r="C117" i="8"/>
  <c r="B117" i="8"/>
  <c r="H117" i="8" s="1"/>
  <c r="H116" i="8"/>
  <c r="H115" i="8"/>
  <c r="H114" i="8"/>
  <c r="H113" i="8"/>
  <c r="H112" i="8"/>
  <c r="H111" i="8"/>
  <c r="H110" i="8"/>
  <c r="E102" i="8"/>
  <c r="D102" i="8"/>
  <c r="C102" i="8"/>
  <c r="B102" i="8"/>
  <c r="H102" i="8" s="1"/>
  <c r="H101" i="8"/>
  <c r="H100" i="8"/>
  <c r="H99" i="8"/>
  <c r="H98" i="8"/>
  <c r="H97" i="8"/>
  <c r="H96" i="8"/>
  <c r="H95" i="8"/>
  <c r="D51" i="12"/>
  <c r="G35" i="12"/>
  <c r="E35" i="12"/>
  <c r="D35" i="12"/>
  <c r="F34" i="12"/>
  <c r="F33" i="12"/>
  <c r="F32" i="12"/>
  <c r="F31" i="12"/>
  <c r="F30" i="12"/>
  <c r="F29" i="12"/>
  <c r="F28" i="12"/>
  <c r="F27" i="12"/>
  <c r="F26" i="12"/>
  <c r="F25" i="12"/>
  <c r="F24" i="12"/>
  <c r="F23" i="12"/>
  <c r="F35" i="12" s="1"/>
  <c r="G21" i="12"/>
  <c r="E21" i="12"/>
  <c r="D21" i="12"/>
  <c r="F20" i="12"/>
  <c r="F19" i="12"/>
  <c r="F18" i="12"/>
  <c r="F17" i="12"/>
  <c r="F16" i="12"/>
  <c r="F15" i="12"/>
  <c r="F14" i="12"/>
  <c r="F13" i="12"/>
  <c r="F12" i="12"/>
  <c r="F21" i="12" s="1"/>
  <c r="F10" i="12" s="1"/>
  <c r="F41" i="12" s="1"/>
  <c r="G10" i="12"/>
  <c r="G41" i="12" s="1"/>
  <c r="F42" i="12" s="1"/>
  <c r="D51" i="16"/>
  <c r="G35" i="16"/>
  <c r="E35" i="16"/>
  <c r="D35" i="16"/>
  <c r="F34" i="16"/>
  <c r="F33" i="16"/>
  <c r="F32" i="16"/>
  <c r="F31" i="16"/>
  <c r="F30" i="16"/>
  <c r="F29" i="16"/>
  <c r="F28" i="16"/>
  <c r="F27" i="16"/>
  <c r="F26" i="16"/>
  <c r="F25" i="16"/>
  <c r="F24" i="16"/>
  <c r="F23" i="16"/>
  <c r="F35" i="16" s="1"/>
  <c r="G21" i="16"/>
  <c r="E21" i="16"/>
  <c r="D21" i="16"/>
  <c r="F20" i="16"/>
  <c r="F19" i="16"/>
  <c r="F18" i="16"/>
  <c r="F17" i="16"/>
  <c r="F16" i="16"/>
  <c r="F15" i="16"/>
  <c r="F14" i="16"/>
  <c r="F13" i="16"/>
  <c r="F12" i="16"/>
  <c r="F21" i="16" s="1"/>
  <c r="F10" i="16" s="1"/>
  <c r="F41" i="16" s="1"/>
  <c r="G10" i="16"/>
  <c r="G41" i="16" s="1"/>
  <c r="F42" i="16" s="1"/>
  <c r="D51" i="15"/>
  <c r="G35" i="15"/>
  <c r="E35" i="15"/>
  <c r="D35" i="15"/>
  <c r="F34" i="15"/>
  <c r="F33" i="15"/>
  <c r="F32" i="15"/>
  <c r="F31" i="15"/>
  <c r="F30" i="15"/>
  <c r="F29" i="15"/>
  <c r="F28" i="15"/>
  <c r="F27" i="15"/>
  <c r="F26" i="15"/>
  <c r="F25" i="15"/>
  <c r="F35" i="15" s="1"/>
  <c r="F24" i="15"/>
  <c r="F23" i="15"/>
  <c r="G21" i="15"/>
  <c r="E21" i="15"/>
  <c r="D21" i="15"/>
  <c r="F20" i="15"/>
  <c r="F19" i="15"/>
  <c r="F18" i="15"/>
  <c r="F17" i="15"/>
  <c r="F16" i="15"/>
  <c r="F15" i="15"/>
  <c r="F21" i="15" s="1"/>
  <c r="F14" i="15"/>
  <c r="F13" i="15"/>
  <c r="F12" i="15"/>
  <c r="G10" i="15"/>
  <c r="G41" i="15" s="1"/>
  <c r="D51" i="14"/>
  <c r="G41" i="14"/>
  <c r="G35" i="14"/>
  <c r="E35" i="14"/>
  <c r="D35" i="14"/>
  <c r="F34" i="14"/>
  <c r="F33" i="14"/>
  <c r="F32" i="14"/>
  <c r="F31" i="14"/>
  <c r="F30" i="14"/>
  <c r="F29" i="14"/>
  <c r="F28" i="14"/>
  <c r="F27" i="14"/>
  <c r="F26" i="14"/>
  <c r="F25" i="14"/>
  <c r="F24" i="14"/>
  <c r="F35" i="14" s="1"/>
  <c r="F23" i="14"/>
  <c r="G21" i="14"/>
  <c r="E21" i="14"/>
  <c r="D21" i="14"/>
  <c r="F20" i="14"/>
  <c r="F19" i="14"/>
  <c r="F18" i="14"/>
  <c r="F17" i="14"/>
  <c r="F16" i="14"/>
  <c r="F15" i="14"/>
  <c r="F14" i="14"/>
  <c r="F21" i="14" s="1"/>
  <c r="F13" i="14"/>
  <c r="F12" i="14"/>
  <c r="G10" i="14"/>
  <c r="D51" i="10"/>
  <c r="G35" i="10"/>
  <c r="E35" i="10"/>
  <c r="D35" i="10"/>
  <c r="F34" i="10"/>
  <c r="F33" i="10"/>
  <c r="F32" i="10"/>
  <c r="F31" i="10"/>
  <c r="F30" i="10"/>
  <c r="F29" i="10"/>
  <c r="F28" i="10"/>
  <c r="F27" i="10"/>
  <c r="F26" i="10"/>
  <c r="F25" i="10"/>
  <c r="F24" i="10"/>
  <c r="F23" i="10"/>
  <c r="F35" i="10" s="1"/>
  <c r="G21" i="10"/>
  <c r="G10" i="10" s="1"/>
  <c r="G41" i="10" s="1"/>
  <c r="F42" i="10" s="1"/>
  <c r="E21" i="10"/>
  <c r="D21" i="10"/>
  <c r="F20" i="10"/>
  <c r="F19" i="10"/>
  <c r="F18" i="10"/>
  <c r="F17" i="10"/>
  <c r="F16" i="10"/>
  <c r="F15" i="10"/>
  <c r="F14" i="10"/>
  <c r="F13" i="10"/>
  <c r="F12" i="10"/>
  <c r="F21" i="10" s="1"/>
  <c r="F10" i="10" s="1"/>
  <c r="F41" i="10" s="1"/>
  <c r="C33" i="8"/>
  <c r="C3" i="8"/>
  <c r="E87" i="8"/>
  <c r="D87" i="8"/>
  <c r="C87" i="8"/>
  <c r="B87" i="8"/>
  <c r="H87" i="8" s="1"/>
  <c r="H86" i="8"/>
  <c r="H85" i="8"/>
  <c r="H84" i="8"/>
  <c r="H83" i="8"/>
  <c r="H82" i="8"/>
  <c r="H81" i="8"/>
  <c r="H80" i="8"/>
  <c r="F10" i="15" l="1"/>
  <c r="F41" i="15" s="1"/>
  <c r="F42" i="15" s="1"/>
  <c r="F10" i="14"/>
  <c r="F41" i="14" s="1"/>
  <c r="F42" i="14"/>
  <c r="C71" i="8"/>
  <c r="H71" i="8" s="1"/>
  <c r="D71" i="8"/>
  <c r="E71" i="8"/>
  <c r="C57" i="8"/>
  <c r="H57" i="8" s="1"/>
  <c r="D57" i="8"/>
  <c r="E57" i="8"/>
  <c r="C43" i="8"/>
  <c r="D43" i="8"/>
  <c r="E43" i="8"/>
  <c r="H43" i="8" s="1"/>
  <c r="C29" i="8"/>
  <c r="H29" i="8" s="1"/>
  <c r="D29" i="8"/>
  <c r="E29" i="8"/>
  <c r="H65" i="8"/>
  <c r="H66" i="8"/>
  <c r="H67" i="8"/>
  <c r="H68" i="8"/>
  <c r="H69" i="8"/>
  <c r="H70" i="8"/>
  <c r="H64" i="8"/>
  <c r="H51" i="8"/>
  <c r="H52" i="8"/>
  <c r="H53" i="8"/>
  <c r="H54" i="8"/>
  <c r="H55" i="8"/>
  <c r="H56" i="8"/>
  <c r="H50" i="8"/>
  <c r="H38" i="8"/>
  <c r="H37" i="8"/>
  <c r="H39" i="8"/>
  <c r="H40" i="8"/>
  <c r="H41" i="8"/>
  <c r="H42" i="8"/>
  <c r="H36" i="8"/>
  <c r="H23" i="8"/>
  <c r="H24" i="8"/>
  <c r="H25" i="8"/>
  <c r="H26" i="8"/>
  <c r="H27" i="8"/>
  <c r="H28" i="8"/>
  <c r="H22" i="8"/>
  <c r="H8" i="8"/>
  <c r="H10" i="8"/>
  <c r="H11" i="8"/>
  <c r="H12" i="8"/>
  <c r="H13" i="8"/>
  <c r="H14" i="8"/>
  <c r="H9" i="8"/>
  <c r="H15" i="8"/>
  <c r="E15" i="8" l="1"/>
  <c r="B15" i="8" l="1"/>
  <c r="B29" i="8"/>
  <c r="B43" i="8"/>
  <c r="B57" i="8"/>
  <c r="B71" i="8"/>
  <c r="C51" i="9" l="1"/>
  <c r="B51" i="9"/>
  <c r="C50" i="9"/>
  <c r="B50" i="9"/>
  <c r="C49" i="9"/>
  <c r="B49" i="9"/>
  <c r="C52" i="9"/>
  <c r="B52" i="9"/>
  <c r="C41" i="9"/>
  <c r="B41" i="9"/>
  <c r="C40" i="9"/>
  <c r="B40" i="9"/>
  <c r="C39" i="9"/>
  <c r="B39" i="9"/>
  <c r="C42" i="9"/>
  <c r="B42" i="9"/>
  <c r="C30" i="9"/>
  <c r="B30" i="9"/>
  <c r="C29" i="9"/>
  <c r="B29" i="9"/>
  <c r="C31" i="9"/>
  <c r="B31" i="9"/>
  <c r="C32" i="9"/>
  <c r="B32" i="9"/>
  <c r="C21" i="9"/>
  <c r="B21" i="9"/>
  <c r="C20" i="9"/>
  <c r="B20" i="9"/>
  <c r="C19" i="9"/>
  <c r="B19" i="9"/>
  <c r="C22" i="9"/>
  <c r="B22" i="9"/>
  <c r="C15" i="8"/>
  <c r="D15" i="8"/>
  <c r="C5" i="8"/>
  <c r="C10" i="9"/>
  <c r="B9" i="9"/>
  <c r="G21" i="7"/>
  <c r="G10" i="7" s="1"/>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2"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G21" i="3"/>
  <c r="D51" i="3"/>
  <c r="E35" i="3"/>
  <c r="D35" i="3"/>
  <c r="E21" i="3"/>
  <c r="D21" i="3"/>
  <c r="C19" i="8"/>
  <c r="B10" i="9"/>
  <c r="C11" i="9"/>
  <c r="C9" i="9"/>
  <c r="C12" i="9"/>
  <c r="B12" i="9"/>
  <c r="B11" i="9"/>
  <c r="C45" i="9"/>
  <c r="C35" i="9"/>
  <c r="C25" i="9"/>
  <c r="C15" i="9"/>
  <c r="C5" i="9"/>
  <c r="C3" i="9"/>
  <c r="F21" i="7" l="1"/>
  <c r="G10" i="6"/>
  <c r="C38" i="9" s="1"/>
  <c r="C43" i="9" s="1"/>
  <c r="C48" i="9"/>
  <c r="C53" i="9" s="1"/>
  <c r="G41" i="7"/>
  <c r="F35" i="7"/>
  <c r="F10" i="7" s="1"/>
  <c r="F35" i="6"/>
  <c r="F21" i="6"/>
  <c r="F10" i="6" s="1"/>
  <c r="F41" i="6" s="1"/>
  <c r="G10" i="5"/>
  <c r="C28" i="9" s="1"/>
  <c r="C33" i="9" s="1"/>
  <c r="F21" i="5"/>
  <c r="F35" i="5"/>
  <c r="G10" i="4"/>
  <c r="G41" i="4" s="1"/>
  <c r="I29" i="8" s="1"/>
  <c r="F35" i="4"/>
  <c r="F21" i="4"/>
  <c r="F35" i="3"/>
  <c r="F21" i="3"/>
  <c r="G10" i="3"/>
  <c r="G41" i="3" s="1"/>
  <c r="I57" i="8" l="1"/>
  <c r="F42" i="6"/>
  <c r="G41" i="6"/>
  <c r="I71" i="8"/>
  <c r="B38" i="9"/>
  <c r="B43" i="9" s="1"/>
  <c r="G41" i="5"/>
  <c r="I43" i="8" s="1"/>
  <c r="F10" i="5"/>
  <c r="F41" i="5" s="1"/>
  <c r="B28" i="9"/>
  <c r="B33" i="9" s="1"/>
  <c r="B48" i="9"/>
  <c r="B53" i="9" s="1"/>
  <c r="F41" i="7"/>
  <c r="F42" i="7" s="1"/>
  <c r="C18" i="9"/>
  <c r="C23" i="9" s="1"/>
  <c r="F10" i="4"/>
  <c r="F10" i="3"/>
  <c r="F41" i="3" s="1"/>
  <c r="F42" i="3" s="1"/>
  <c r="C8" i="9"/>
  <c r="C13" i="9" s="1"/>
  <c r="I15" i="8"/>
  <c r="B8" i="9" l="1"/>
  <c r="F42" i="5"/>
  <c r="B18" i="9"/>
  <c r="B23" i="9" s="1"/>
  <c r="F41" i="4"/>
  <c r="F42" i="4" s="1"/>
  <c r="B13" i="9"/>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10.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6.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7.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8.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9.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<sst xmlns="http://schemas.openxmlformats.org/spreadsheetml/2006/main" count="872" uniqueCount="214">
  <si>
    <t>Personnel permanent</t>
    <phoneticPr fontId="30" type="noConversion"/>
  </si>
  <si>
    <t>Par exemple ingénieur d'étude, ingénieur de recherche, technicien, etc.</t>
    <phoneticPr fontId="30" type="noConversion"/>
  </si>
  <si>
    <t>Personnel temporaire déjà financé</t>
    <phoneticPr fontId="30" type="noConversion"/>
  </si>
  <si>
    <t>Etablissements publics nationaux</t>
  </si>
  <si>
    <t>Commission Européenne</t>
  </si>
  <si>
    <t>Collectivités Territoriales</t>
  </si>
  <si>
    <t>Ministères</t>
  </si>
  <si>
    <t>Etat de la subvention</t>
  </si>
  <si>
    <t>Acquis</t>
  </si>
  <si>
    <t>En cours d'acquisition</t>
  </si>
  <si>
    <t>En cours de négociation</t>
  </si>
  <si>
    <t>Le personnel indiqué doit être affecté au projet de recherche pour la quote-part de temps indiquée. Pour évaluer le coût du personnel, il convient de contacter le(s) service(s) des ressouces humaines compétent(s) de votre organisme gestionnaire pour obtenir les grilles salariales ou autres données nécessaires à cette estimation.</t>
  </si>
  <si>
    <t>Un homme.mois correspond à une personne à temps plein pendant un mois. Pour une personne qui travaille à temps plein sur 3 ans on compte 36 hommes.mois (3x12=36). Pour une personne qui travaille à mi-temps sur 3 ans, on compte 18 hommes.mois (3x6=18).</t>
  </si>
  <si>
    <t>(f)</t>
  </si>
  <si>
    <t>Coût mensuel</t>
  </si>
  <si>
    <t xml:space="preserve">3 - Onglets "équipes" </t>
  </si>
  <si>
    <t>Etablissements de santé</t>
  </si>
  <si>
    <t>Organismes publics de recherche (EPST, EPIC, …) ;</t>
  </si>
  <si>
    <t>Etablissement d'enseignement supérieur (Universités, écoles)</t>
  </si>
  <si>
    <t>Fondations/associations de recherche</t>
  </si>
  <si>
    <t>ANR</t>
  </si>
  <si>
    <t>Assocations, Fondations</t>
  </si>
  <si>
    <r>
      <t xml:space="preserve">Ressources complémentaires acquises et prévisionnelles Equipe 1 </t>
    </r>
    <r>
      <rPr>
        <b/>
        <sz val="11"/>
        <color indexed="9"/>
        <rFont val="Arial"/>
        <family val="2"/>
      </rPr>
      <t>(l)</t>
    </r>
  </si>
  <si>
    <t>Nom du financeur</t>
  </si>
  <si>
    <t>Type de financeur</t>
  </si>
  <si>
    <t>Montant total du financement</t>
  </si>
  <si>
    <t>Etat du financement</t>
  </si>
  <si>
    <t>Numéro du laboratoire</t>
  </si>
  <si>
    <t>1 - Recommandations générales</t>
  </si>
  <si>
    <t>Frais de transport et d'hébergements. Il n'y a pas de maximum dans le cadre de frais de mission. Toutefois si les frais sont supérieurs à 5% de la somme totale demandée, cette somme devra être justifiée en indiquant la nature des missions et leur utilité pour la réalisation du projet.</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</si>
  <si>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</si>
  <si>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</si>
  <si>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</si>
  <si>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</si>
  <si>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</si>
  <si>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</si>
  <si>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</si>
  <si>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</si>
  <si>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</si>
  <si>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</si>
  <si>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Nom et prénom du Responsable d'équipe 5 :</t>
  </si>
  <si>
    <t>Nom et prénom du Responsable d'équipe 4 :</t>
  </si>
  <si>
    <t>Nom et prénom du Responsable d'équipe 1 :</t>
  </si>
  <si>
    <t>Nom et prénom du Responsable d'équipe 2 :</t>
  </si>
  <si>
    <t>Nom et prénom du Responsable d'équipe 3 :</t>
  </si>
  <si>
    <t>2 - Dispositions générales pour le financement</t>
  </si>
  <si>
    <t>(a)</t>
  </si>
  <si>
    <t>Personnel</t>
  </si>
  <si>
    <t>(b)</t>
  </si>
  <si>
    <t>(c)</t>
  </si>
  <si>
    <t xml:space="preserve">(g) </t>
  </si>
  <si>
    <t>Coût complet</t>
  </si>
  <si>
    <t>(h)</t>
  </si>
  <si>
    <t>Equipement</t>
  </si>
  <si>
    <t xml:space="preserve">(k) </t>
  </si>
  <si>
    <t xml:space="preserve">Frais de gestion </t>
  </si>
  <si>
    <t xml:space="preserve">(l) </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</si>
  <si>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</si>
  <si>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</si>
  <si>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</si>
  <si>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</si>
  <si>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</si>
  <si>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</si>
  <si>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</si>
  <si>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</si>
  <si>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r>
      <t xml:space="preserve">Nombre d'homme.mois </t>
    </r>
    <r>
      <rPr>
        <sz val="8"/>
        <rFont val="Arial"/>
        <family val="2"/>
      </rPr>
      <t>(e)</t>
    </r>
  </si>
  <si>
    <r>
      <t xml:space="preserve">Coût mensuel </t>
    </r>
    <r>
      <rPr>
        <sz val="8"/>
        <rFont val="Arial"/>
        <family val="2"/>
      </rPr>
      <t>(taxes et charges comprises) (f)</t>
    </r>
  </si>
  <si>
    <t>Dépenses de personnel (a)</t>
  </si>
  <si>
    <t>TOTAL</t>
  </si>
  <si>
    <t>Equipements (h)</t>
  </si>
  <si>
    <t>Achat de petits matériels, consommables, fonctionnement</t>
  </si>
  <si>
    <t>Frais de mission (i)</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</si>
  <si>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</si>
  <si>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</si>
  <si>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</si>
  <si>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</si>
  <si>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</si>
  <si>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</si>
  <si>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</si>
  <si>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</si>
  <si>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</si>
  <si>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(d)</t>
  </si>
  <si>
    <t>Niveau de recrutement</t>
  </si>
  <si>
    <t>(e)</t>
  </si>
  <si>
    <t>Homme.mois</t>
  </si>
  <si>
    <t>(i)</t>
  </si>
  <si>
    <t>Missions</t>
  </si>
  <si>
    <t>(j)</t>
  </si>
  <si>
    <t>Coût global</t>
  </si>
  <si>
    <t>Coût global du projet (g)</t>
  </si>
  <si>
    <t xml:space="preserve">Etablissement de droit public </t>
  </si>
  <si>
    <t xml:space="preserve">Etablissement de droit privé </t>
  </si>
  <si>
    <t xml:space="preserve">
</t>
  </si>
  <si>
    <t>Personnel permanent</t>
  </si>
  <si>
    <t>Personnel temporaire dont le financement est demandé dans le cadre du projet déposé</t>
  </si>
  <si>
    <t xml:space="preserve">Personnel temporaire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</si>
  <si>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</si>
  <si>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</si>
  <si>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</si>
  <si>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r>
      <t xml:space="preserve">Personnel en CDD affecté au projet de recherche et dont le financement est demandé dans le cadre du projet. </t>
    </r>
    <r>
      <rPr>
        <b/>
        <sz val="10"/>
        <rFont val="Arial"/>
        <family val="2"/>
      </rPr>
      <t>Les vacations ne sont pas autorisées.</t>
    </r>
    <r>
      <rPr>
        <sz val="10"/>
        <rFont val="Arial"/>
        <family val="2"/>
      </rPr>
      <t xml:space="preserve">
</t>
    </r>
    <r>
      <rPr>
        <b/>
        <i/>
        <u/>
        <sz val="10"/>
        <color indexed="22"/>
        <rFont val="Arial"/>
        <family val="2"/>
      </rPr>
      <t/>
    </r>
  </si>
  <si>
    <t>Personnel en CDD affecté au projet de recherche et dont le financement est demandé dans le cadre du projet</t>
  </si>
  <si>
    <t>(1) Etablissement de droit public</t>
  </si>
  <si>
    <t>(2) Etablissement de droit privé</t>
  </si>
  <si>
    <r>
      <t>1-3.</t>
    </r>
    <r>
      <rPr>
        <sz val="10"/>
        <rFont val="Arial"/>
        <family val="2"/>
      </rPr>
      <t xml:space="preserve"> Afin de garantir l'intégrité de l'ensemble des données calculées automatiquement, il est indispensable de </t>
    </r>
    <r>
      <rPr>
        <b/>
        <sz val="10"/>
        <rFont val="Arial"/>
        <family val="2"/>
      </rPr>
      <t>ne pas modifier la structure du fichier</t>
    </r>
    <r>
      <rPr>
        <sz val="10"/>
        <rFont val="Arial"/>
        <family val="2"/>
      </rPr>
      <t xml:space="preserve"> (aucune suppression ni ajout d'onglets). De plus, il est demandé de </t>
    </r>
    <r>
      <rPr>
        <b/>
        <sz val="10"/>
        <rFont val="Arial"/>
        <family val="2"/>
      </rPr>
      <t>ne pas modifier les noms des onglets</t>
    </r>
    <r>
      <rPr>
        <sz val="10"/>
        <rFont val="Arial"/>
        <family val="2"/>
      </rPr>
      <t>, car cela pourrait perturber l'exploitation ultérieure des fichiers.</t>
    </r>
  </si>
  <si>
    <r>
      <t xml:space="preserve">1-5. </t>
    </r>
    <r>
      <rPr>
        <sz val="10"/>
        <rFont val="Arial"/>
        <family val="2"/>
      </rPr>
      <t xml:space="preserve">Dans les onglets à renseigner, </t>
    </r>
    <r>
      <rPr>
        <b/>
        <sz val="10"/>
        <rFont val="Arial"/>
        <family val="2"/>
      </rPr>
      <t>seules les cellules de couleur bleue sont à remplir</t>
    </r>
    <r>
      <rPr>
        <sz val="10"/>
        <rFont val="Arial"/>
        <family val="2"/>
      </rPr>
      <t>.</t>
    </r>
    <r>
      <rPr>
        <b/>
        <sz val="10"/>
        <color indexed="30"/>
        <rFont val="Arial"/>
        <family val="2"/>
      </rPr>
      <t/>
    </r>
  </si>
  <si>
    <r>
      <t>1-6. Tous les montants financiers sont en € et hors taxes (HT)</t>
    </r>
    <r>
      <rPr>
        <sz val="10"/>
        <rFont val="Arial"/>
        <family val="2"/>
      </rPr>
      <t xml:space="preserve"> majorés, le cas échéant, de la TVA non récupérable. Il est recommandé à chaque équipe de s'adresser à son organisme gestionnaire afin de s'assurer de la cohérence du montage financier avant le dépôt du dossier et clôture de l'appel à projets.</t>
    </r>
  </si>
  <si>
    <r>
      <t xml:space="preserve">2-1. Les coûts imputables au projet de recherche doivent être strictement rattachés à sa réalisation, à l'exclusion de toute marge bénéficiaire. </t>
    </r>
    <r>
      <rPr>
        <sz val="10"/>
        <rFont val="Arial"/>
        <family val="2"/>
      </rPr>
      <t>L'aide finance les coûts complémentaires nécessaires à la réalisation du projet de recherche.</t>
    </r>
  </si>
  <si>
    <t>Personnel en contrat à durée déterminée (CDD) ou en vacation, affecté au projet de recherche et financé sur une autre source de financement</t>
  </si>
  <si>
    <t>Personnel temporaire (CDD) dont le financement est demandé (c)(1)</t>
  </si>
  <si>
    <t xml:space="preserve">Personnel en CDI dont le financement est demandé (c)(2) </t>
  </si>
  <si>
    <t xml:space="preserve">Personnel en CDD dont le financement est demandé (c)(2) </t>
  </si>
  <si>
    <t>Personnel dont le financement est demandé sur le projet</t>
  </si>
  <si>
    <t xml:space="preserve">Personnel statutaire ou en contrat à durée indeterminée (CDI) affecté au projet de recherche </t>
  </si>
  <si>
    <r>
      <t>Personnel en CDI affecté au projet de recherche et dont le financement est demandé dans le cadre du projet.</t>
    </r>
    <r>
      <rPr>
        <b/>
        <sz val="10"/>
        <rFont val="Arial"/>
        <family val="2"/>
      </rPr>
      <t xml:space="preserve"> Le financement de CDI est autorisé pour les établissements de droit privé sous réserve d'une attestation du Directeur des Ressources Humaines de l'établissement stipulant que le CDI est affecté au projet pour la durée indiquée.</t>
    </r>
  </si>
  <si>
    <t>Ressources complémentaires acquises et prévisionnelles Equipe 2 (l)</t>
  </si>
  <si>
    <t>Ressources complémentaires acquises et prévisionnelles Equipe 3 (l)</t>
  </si>
  <si>
    <r>
      <t xml:space="preserve">Personnel permanent (statutaire ou CDI) </t>
    </r>
    <r>
      <rPr>
        <b/>
        <u/>
        <sz val="10"/>
        <rFont val="Arial"/>
        <family val="2"/>
      </rPr>
      <t>déjà financé</t>
    </r>
    <r>
      <rPr>
        <sz val="10"/>
        <rFont val="Arial"/>
        <family val="2"/>
      </rPr>
      <t xml:space="preserve"> (b)(1)</t>
    </r>
  </si>
  <si>
    <r>
      <t xml:space="preserve">Personnel temporaire </t>
    </r>
    <r>
      <rPr>
        <b/>
        <u/>
        <sz val="10"/>
        <rFont val="Arial"/>
        <family val="2"/>
      </rPr>
      <t>déjà financé</t>
    </r>
    <r>
      <rPr>
        <sz val="10"/>
        <rFont val="Arial"/>
        <family val="2"/>
      </rPr>
      <t xml:space="preserve"> (b)(1)</t>
    </r>
  </si>
  <si>
    <r>
      <t xml:space="preserve">Personnel en CDI </t>
    </r>
    <r>
      <rPr>
        <b/>
        <u/>
        <sz val="10"/>
        <rFont val="Arial"/>
        <family val="2"/>
      </rPr>
      <t>déjà financé</t>
    </r>
    <r>
      <rPr>
        <sz val="10"/>
        <rFont val="Arial"/>
        <family val="2"/>
      </rPr>
      <t xml:space="preserve"> (b)(2)</t>
    </r>
  </si>
  <si>
    <r>
      <t xml:space="preserve">Personnel en CDD </t>
    </r>
    <r>
      <rPr>
        <b/>
        <u/>
        <sz val="10"/>
        <rFont val="Arial"/>
        <family val="2"/>
      </rPr>
      <t>déjà financé</t>
    </r>
    <r>
      <rPr>
        <sz val="10"/>
        <rFont val="Arial"/>
        <family val="2"/>
      </rPr>
      <t xml:space="preserve"> (b)(2)</t>
    </r>
  </si>
  <si>
    <t>Ressources complémentaires acquises et prévisionnelles Equipe 4 (l)</t>
  </si>
  <si>
    <t>Ressources complémentaires acquises et prévisionnelles Equipe 5 (l)</t>
  </si>
  <si>
    <t>Niveau du recrutement (d)</t>
  </si>
  <si>
    <t>Externalisation de prestation</t>
  </si>
  <si>
    <t xml:space="preserve">Externalisation de prestation </t>
  </si>
  <si>
    <t>Externalisation de prestation (j)</t>
  </si>
  <si>
    <t>Equipements</t>
  </si>
  <si>
    <r>
      <t>Niveau de recrutement</t>
    </r>
    <r>
      <rPr>
        <sz val="8"/>
        <rFont val="Arial"/>
        <family val="2"/>
      </rPr>
      <t xml:space="preserve"> (d)</t>
    </r>
    <r>
      <rPr>
        <b/>
        <sz val="8"/>
        <rFont val="Arial"/>
        <family val="2"/>
      </rPr>
      <t xml:space="preserve"> / fonction</t>
    </r>
  </si>
  <si>
    <t>Achat de petits matériels, consommables et fonctionnement</t>
  </si>
  <si>
    <r>
      <t>Personnel sans financement demandé sur le projet (</t>
    </r>
    <r>
      <rPr>
        <b/>
        <u/>
        <sz val="11"/>
        <color rgb="FF0000FF"/>
        <rFont val="Arial"/>
        <family val="2"/>
      </rPr>
      <t>déjà financé</t>
    </r>
    <r>
      <rPr>
        <b/>
        <sz val="11"/>
        <color rgb="FF0000FF"/>
        <rFont val="Arial"/>
        <family val="2"/>
      </rPr>
      <t>)</t>
    </r>
  </si>
  <si>
    <t>Nombre d'hommes mois</t>
  </si>
  <si>
    <t>Signature du Représentant légal de l'organisme gestionnaire</t>
  </si>
  <si>
    <t>Missions *</t>
  </si>
  <si>
    <t>*Au-delà de 5% ces frais devront faire l'objet d'une justification</t>
  </si>
  <si>
    <t>2-3 Le montant minimum demandé par équipe bénéficiaire devra être de 10 000€</t>
  </si>
  <si>
    <t>Autres organismes oeuvrant dans le domaine de la recherche</t>
  </si>
  <si>
    <r>
      <t xml:space="preserve">2-2. </t>
    </r>
    <r>
      <rPr>
        <sz val="10"/>
        <rFont val="Arial"/>
        <family val="2"/>
      </rPr>
      <t>Le financement est attribué pour la durée du projet.
Le coordonnateur doit se reporter au texte de l'appel à projets pour connaître les montants minimum et maximum de financement pour chacune des modalités.</t>
    </r>
  </si>
  <si>
    <r>
      <t>A noter</t>
    </r>
    <r>
      <rPr>
        <b/>
        <sz val="10"/>
        <rFont val="Arial"/>
        <family val="2"/>
      </rPr>
      <t xml:space="preserve"> : </t>
    </r>
    <r>
      <rPr>
        <b/>
        <sz val="10"/>
        <color rgb="FFFF0000"/>
        <rFont val="Arial"/>
        <family val="2"/>
      </rPr>
      <t>Le budget réservé au recrutement de personnel est limité à 80% de l'aide demandée par équipe.</t>
    </r>
    <r>
      <rPr>
        <b/>
        <sz val="10"/>
        <rFont val="Arial"/>
        <family val="2"/>
      </rPr>
      <t xml:space="preserve">
                Les fonctions support et administratives ne peuvent pas faire l'objet d'une demande d'aide.</t>
    </r>
    <r>
      <rPr>
        <b/>
        <sz val="10"/>
        <color rgb="FFFF0000"/>
        <rFont val="Arial"/>
        <family val="2"/>
      </rPr>
      <t xml:space="preserve"> 
</t>
    </r>
    <r>
      <rPr>
        <sz val="10"/>
        <rFont val="Arial"/>
        <family val="2"/>
      </rPr>
      <t>Les vacations ne sont pas autorisées, sauf de façon ponctuelle dans l'attente de la mise en place de cet appel à projets.</t>
    </r>
  </si>
  <si>
    <t>Il convient de répartir l'aide demandée par tranche pour la réalisation du projet.</t>
  </si>
  <si>
    <r>
      <rPr>
        <b/>
        <sz val="10"/>
        <rFont val="Arial"/>
        <family val="2"/>
      </rPr>
      <t>Toutes les équipes, y compris celles ne demandant pas de financement, doivent renseigner l'onglet qui leur correspond</t>
    </r>
    <r>
      <rPr>
        <sz val="10"/>
        <rFont val="Arial"/>
        <family val="2"/>
      </rPr>
      <t xml:space="preserve">.
Toute demande de modification du fichier Excel doit faire l'objet d'une demande à l'IReSP.
</t>
    </r>
    <r>
      <rPr>
        <sz val="10"/>
        <color rgb="FFC00000"/>
        <rFont val="Arial"/>
        <family val="2"/>
      </rPr>
      <t>Au maximum 5 équipes peuvent être financées.</t>
    </r>
  </si>
  <si>
    <t>Cet onglet est rempli automatiquement à partir des données fournies dans les autres onglets.</t>
  </si>
  <si>
    <t>Argumentaire détaillé par poste de dépense</t>
  </si>
  <si>
    <t xml:space="preserve">(m) </t>
  </si>
  <si>
    <t>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(m) ». Ces frais ne peuvent excéder 20% de la somme totale demandée
Les structures soumises au code des marchés public ou à l'ordonnance n° 2005-649 du 6 juin 2005 doivent respecter les règles liées à l'achat public et aux procédures de mise en concurrence.</t>
  </si>
  <si>
    <t>Il est impératif de justifier de manière détaillée l'aide demandée par poste de dépense.</t>
  </si>
  <si>
    <t>Il convient d'indiquer les ressources complémentaires (co-financements envisagés ou obtenus) par rapport à l'aide demandée dans le cadre du Projet. Cette information permet aux experts d'évaluer la faisabilité du projet d'un point de vue financier.</t>
  </si>
  <si>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</si>
  <si>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</si>
  <si>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</si>
  <si>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</si>
  <si>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</si>
  <si>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</si>
  <si>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</si>
  <si>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</si>
  <si>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</si>
  <si>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ARGUMENTAIRE (m)
</t>
    </r>
    <r>
      <rPr>
        <b/>
        <sz val="12"/>
        <color rgb="FFC00000"/>
        <rFont val="Arial"/>
        <family val="2"/>
      </rPr>
      <t>Chaque poste de dépense doit être précisement justifié.</t>
    </r>
  </si>
  <si>
    <r>
      <t xml:space="preserve">Les frais de gestion sont les frais d'administration générale imputables au projet. </t>
    </r>
    <r>
      <rPr>
        <b/>
        <sz val="10"/>
        <rFont val="Arial"/>
        <family val="2"/>
      </rPr>
      <t>Ils sont plafonnés à 15% du coût total des dépenses éligibles hors frais de gestion</t>
    </r>
    <r>
      <rPr>
        <sz val="10"/>
        <rFont val="Arial"/>
        <family val="2"/>
      </rPr>
      <t>. En conséquence, aucun prélèvement supplémentaire à quelque titre que ce soit n’est autorisé au titre de l’aide versée par l’Inserm</t>
    </r>
  </si>
  <si>
    <t>Frais de gestion (k) (plafonnés à 15% du coût total des dépenses éligibles)</t>
  </si>
  <si>
    <t xml:space="preserve">1-0. Tous les montants doivent être renseignés en arrondi, y compris pour les dépenses de personnels </t>
  </si>
  <si>
    <r>
      <t xml:space="preserve">Les achats d'équipement nécessaires à la réalisation du projet s'effectuent conformément aux règles applicables aux achats de l'établissement gestionnaire. Ces équipements doivent être décrits de manière fonctionnelle dans le champ « Argumentaire (m) » et leur chiffrage doit être réaliste.
Toute demande peut faire l'objet d'une vérification lors de la mise en place de l'aide ou lors de la justification des dépenses. 
</t>
    </r>
    <r>
      <rPr>
        <b/>
        <sz val="10"/>
        <rFont val="Arial"/>
        <family val="2"/>
      </rPr>
      <t>L'achat de matériel informatique-bureautique et mobilier n'est pas admis sauf accord préalable de l'Inserm.</t>
    </r>
    <r>
      <rPr>
        <sz val="10"/>
        <rFont val="Arial"/>
        <family val="2"/>
      </rPr>
      <t xml:space="preserve">
</t>
    </r>
    <r>
      <rPr>
        <b/>
        <sz val="10"/>
        <rFont val="Arial"/>
        <family val="2"/>
      </rPr>
      <t>Dans ce cas, cette demande doit être précisément justifiée dans le champ "Argumentaire (m)"</t>
    </r>
    <r>
      <rPr>
        <sz val="10"/>
        <rFont val="Arial"/>
        <family val="2"/>
      </rPr>
      <t xml:space="preserve">
Les seuils s’apprécient selon les règles applicables au sein de l’établissement gestionnaire (tout achat de matériel supérieur à 1600€ HT est qualifié d'équipement pour l'Inserm).</t>
    </r>
  </si>
  <si>
    <t>Renseigner les montants en arrondi</t>
  </si>
  <si>
    <t>Aide demandée : 
Année 2022</t>
  </si>
  <si>
    <t xml:space="preserve">Aide demandée à compter de la date de démarrage du Projet qui devra obligatoirement débuter sur 2021
</t>
  </si>
  <si>
    <t>Aide demandée à compter de la date de démarrage du Projet qui devra obligatoirement débuter sur 2021</t>
  </si>
  <si>
    <t xml:space="preserve">Aide demandée à compter de la date de démarrage du Projet qui devra obligatoirement débuter sur 2021 </t>
  </si>
  <si>
    <t>Nom et prénom du Responsable Equipe 6 :</t>
  </si>
  <si>
    <t>Equipe 6</t>
  </si>
  <si>
    <t>Nom et prénom du Responsable d'équipe 9 :</t>
  </si>
  <si>
    <t>Nom et prénom du Responsable d'équipe 10  :</t>
  </si>
  <si>
    <t>Nom et prénom du Responsable d'équipe 8 :</t>
  </si>
  <si>
    <t>Nom et prénom du Responsable d'équipe 7 :</t>
  </si>
  <si>
    <t>Nom et prénom du Responsable d'équipe 6 :</t>
  </si>
  <si>
    <t>Ressources complémentaires acquises et prévisionnelles Equipe 6 (l)</t>
  </si>
  <si>
    <t>Ressources complémentaires acquises et prévisionnelles Equipe 7 (l)</t>
  </si>
  <si>
    <t>Ressources complémentaires acquises et prévisionnelles Equipe 8 (l)</t>
  </si>
  <si>
    <t>Ressources complémentaires acquises et prévisionnelles Equipe 9 (l)</t>
  </si>
  <si>
    <t>Ressources complémentaires acquises et prévisionnelles Equipe 10 (l)</t>
  </si>
  <si>
    <t>Nom et prénom du Responsable Equipe 7 :</t>
  </si>
  <si>
    <t>Nom et prénom du Responsable Equipe 8 :</t>
  </si>
  <si>
    <t>Nom et prénom du Responsable Equipe 9 :</t>
  </si>
  <si>
    <t>Nom et prénom du Responsable Equipe 10 :</t>
  </si>
  <si>
    <t>Aide demandée : 
Année 2023</t>
  </si>
  <si>
    <t>Aide demandée : 
Année 2024</t>
  </si>
  <si>
    <t>BUDGET TOTAL PROJET DE RECHERCHE 
(équipes 1, 2, 3, 4 , 5...)</t>
  </si>
  <si>
    <t>Equipe 7</t>
  </si>
  <si>
    <t>Equipe 8</t>
  </si>
  <si>
    <t>Equipe 9</t>
  </si>
  <si>
    <t>Equipe 10</t>
  </si>
  <si>
    <t>Appel à projets Recherche en santé publique 2020
 Budget Equipe 1</t>
  </si>
  <si>
    <t>Appel à projets  Recherche en santé publique 2020
 Budget Equipe 2</t>
  </si>
  <si>
    <t>Appel à projets  Recherche en santé publique 2020
 Budget Equipe 3</t>
  </si>
  <si>
    <t>Appel à projets  Recherche en santé publique 2020
Budget Equipe 4</t>
  </si>
  <si>
    <t>Appel à projets  Recherche en santé publique 2020
Budget Equipe 5</t>
  </si>
  <si>
    <t>Appel à projets  Recherche en santé publique 2020
Budget Equipe 6</t>
  </si>
  <si>
    <t>Appel à projets  Recherche en santé publique 2020
Budget Equipe 7</t>
  </si>
  <si>
    <t>Appel à projets  Recherche en santé publique 2020
Budget Equipe 8</t>
  </si>
  <si>
    <t>Appel à projets  Recherche en santé publique 2020
Budget Equipe 9</t>
  </si>
  <si>
    <t>Appel à projets  Recherche en santé publique 2020
Budget Equipe 10</t>
  </si>
  <si>
    <t>Appel à projets  Recherche en santé publique 2020
Volet L -  Répartition annuelle</t>
  </si>
  <si>
    <t>SYNTHESE BUDGETAIRE DU PROJET
Appel à projets  Recherche en santé publique 2020</t>
  </si>
  <si>
    <r>
      <t xml:space="preserve">1-4. </t>
    </r>
    <r>
      <rPr>
        <b/>
        <u/>
        <sz val="10"/>
        <rFont val="Arial"/>
        <family val="2"/>
      </rPr>
      <t>Important</t>
    </r>
    <r>
      <rPr>
        <b/>
        <sz val="10"/>
        <rFont val="Arial"/>
        <family val="2"/>
      </rPr>
      <t xml:space="preserve"> : </t>
    </r>
    <r>
      <rPr>
        <sz val="10"/>
        <rFont val="Arial"/>
        <family val="2"/>
      </rPr>
      <t>Il est demandé de définir une numérotation dans les équipes de façon à ce que l'équipe n°i soit la même dans le document budgétaire (Excel) et dans le dossier scientifique (Word). L'équipe du coordonnateur de Projet doit être identifiée comme l'équipe n°1.</t>
    </r>
  </si>
  <si>
    <t>1-2. Chaque équipe qui demande ou non un financement doit renseigner l'onglet qui lui correspond (cf également guide du candidat)</t>
  </si>
  <si>
    <r>
      <rPr>
        <b/>
        <u/>
        <sz val="10"/>
        <rFont val="Arial"/>
        <family val="2"/>
      </rPr>
      <t>Rappel</t>
    </r>
    <r>
      <rPr>
        <sz val="10"/>
        <rFont val="Arial"/>
        <family val="2"/>
      </rPr>
      <t xml:space="preserve"> : le coordonnateur du Projet doit être impliqué </t>
    </r>
    <r>
      <rPr>
        <b/>
        <sz val="10"/>
        <color rgb="FFFF0000"/>
        <rFont val="Arial"/>
        <family val="2"/>
      </rPr>
      <t>au moins à 30% de son temps de recherche</t>
    </r>
    <r>
      <rPr>
        <sz val="10"/>
        <rFont val="Arial"/>
        <family val="2"/>
      </rPr>
      <t xml:space="preserve"> soit 3,6 hommes.mois pour une personne à temps plein sur un projet de 12 mois.</t>
    </r>
  </si>
  <si>
    <t xml:space="preserve">4 - Onglet "K - Répartition annuelle" </t>
  </si>
  <si>
    <r>
      <t xml:space="preserve">1-1.  </t>
    </r>
    <r>
      <rPr>
        <sz val="10"/>
        <rFont val="Arial"/>
        <family val="2"/>
      </rPr>
      <t>Seuls les onglets "A - Equipe 1", "B - Equipe 2", "C - Equipe 3", "D - Equipe 4", "E - Equipe 5" ....(en fonction du nombre de partenaires) et "K - Répartition annuelle" sont à renseigner. L'onglet "L - Fiche de synthèse" est rempli automatiquement à partir des données fournies dans les autres onglets.</t>
    </r>
  </si>
  <si>
    <t xml:space="preserve">5 - Onglet "L - Synthèse budgétaire du projet" </t>
  </si>
  <si>
    <t>NOTICE - Volet financier par équipe
Appel à projets Recherche en santé publique 2020</t>
  </si>
  <si>
    <r>
      <t xml:space="preserve">Pour calculer l'implication d'un </t>
    </r>
    <r>
      <rPr>
        <b/>
        <sz val="10"/>
        <rFont val="Arial"/>
        <family val="2"/>
      </rPr>
      <t>Enseignant Chercheur</t>
    </r>
    <r>
      <rPr>
        <sz val="10"/>
        <rFont val="Arial"/>
        <family val="2"/>
      </rPr>
      <t xml:space="preserve">, le calcul se fait sur le temps que cette personne consacre à la recherche. Pour un Enseignant Chercheur qui consacre 50% de son activité à la recherche et 50% à l'enseignement, si son activité de recherche est consacrée entièrement au projet déposé, on comptera 6 hommes.mois ; si son activité de recherche est consacrée à 75% du projet déposé, on comptera 4,5 hommes.mois. </t>
    </r>
  </si>
  <si>
    <t>C'est l'ensemble des moyens nécessaires à la réalisation du projet, quelle que soit leur source de financement. Il comprend : les moyens existants en personnel (permanents et non permanents) ainsi que le matériel (équipement et fonctionnement) consacrés au projet + les moyens à acquérir nécessaires à la réalisation du projet. Pour la rubrique "personnel", il est calculé automatiquement à condition d'avoir renseigné les données (e) et (f). Pour les autres rubriques, il représente le montant total de l'investissement. Le montant demandé à l'IReSP peut constituer la totalité du coût global ou une partie, sous réserve des dispositions applicables au financement des entités de droit privé (limitation à 80%).</t>
  </si>
  <si>
    <t>Les projets feront l’objet d’un financement en une ou plusieurs tranches de versements en fonction de la durée du Projet et de la spécificité des financeurs du Projet. Ces conditions de versement seront précisées dans l’Acte attributif d’aide au moment du conventionnement.</t>
  </si>
  <si>
    <t>Il convient de joindre le Relevé d'Identité Bancaire de l'Etablissement coordinateur du Projet ainsi que coordonnées IBAN et BIC</t>
  </si>
  <si>
    <t>Coordonnées bancaires de l'établissement coordinateur du Projet</t>
  </si>
  <si>
    <r>
      <t xml:space="preserve">2-4. Les équipes appartiendront aux organismes suivants (cf également 4.3. du guide du candidat) : </t>
    </r>
    <r>
      <rPr>
        <sz val="10"/>
        <rFont val="Arial"/>
        <family val="2"/>
      </rPr>
      <t xml:space="preserve">Organismes publics de recherche (EPST, EPIC, …) ; Etablissement d'enseignement supérieur (Universités, écoles) ; Fondations et associations de recherche ; Etablissements de santé... </t>
    </r>
    <r>
      <rPr>
        <b/>
        <sz val="10"/>
        <color rgb="FFFF0000"/>
        <rFont val="Arial"/>
        <family val="2"/>
      </rPr>
      <t xml:space="preserve">Une association ne pourra être retenue en tant qu'établissement coordinateur que si elle justifie d'une activité de recherche et que le chercheur bénéficiaire de la subvention n'a pas d'appartenance à un organisme public.
</t>
    </r>
  </si>
  <si>
    <t>Le coût mensuel correspond aux dépenses de personnel montant brut + charges patronales comprises + taxes sur les salaires éventuellement applicables. NB : les gratifications de stage sont des dépenses de fonctionnement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</si>
</sst>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54"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30"/>
      <name val="Arial"/>
      <family val="2"/>
    </font>
    <font>
      <sz val="10"/>
      <color indexed="12"/>
      <name val="Arial"/>
      <family val="2"/>
    </font>
    <font>
      <b/>
      <u/>
      <sz val="10"/>
      <name val="Arial"/>
      <family val="2"/>
    </font>
    <font>
      <sz val="9"/>
      <name val="Arial"/>
      <family val="2"/>
    </font>
    <font>
      <b/>
      <u/>
      <sz val="11"/>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rgb="FF0000FF"/>
      <name val="Arial"/>
      <family val="2"/>
    </font>
    <font>
      <b/>
      <u/>
      <sz val="11"/>
      <color rgb="FF0000FF"/>
      <name val="Arial"/>
      <family val="2"/>
    </font>
    <font>
      <b/>
      <sz val="11"/>
      <color indexed="63"/>
      <name val="Arial"/>
      <family val="2"/>
    </font>
    <font>
      <b/>
      <sz val="11"/>
      <color theme="1"/>
      <name val="Arial"/>
      <family val="2"/>
    </font>
    <font>
      <b/>
      <sz val="14"/>
      <color theme="0"/>
      <name val="Arial"/>
      <family val="2"/>
    </font>
    <font>
      <sz val="10"/>
      <color rgb="FFC00000"/>
      <name val="Arial"/>
      <family val="2"/>
    </font>
    <font>
      <sz val="10"/>
      <color theme="1"/>
      <name val="Arial"/>
      <family val="2"/>
    </font>
    <font>
      <sz val="11"/>
      <color indexed="8"/>
      <name val="Calibri"/>
      <family val="2"/>
    </font>
    <font>
      <sz val="10"/>
      <color indexed="8"/>
      <name val="Arial"/>
      <family val="2"/>
    </font>
    <font>
      <b/>
      <sz val="11"/>
      <color rgb="FFFF0000"/>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s>
  <fills count="1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9"/>
        <bgColor auto="1"/>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s>
  <borders count="8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auto="1"/>
      </left>
      <right style="thin">
        <color auto="1"/>
      </right>
      <top style="medium">
        <color auto="1"/>
      </top>
      <bottom style="medium">
        <color auto="1"/>
      </bottom>
      <diagonal/>
    </border>
  </borders>
  <cellStyleXfs count="93">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2" fillId="0" borderId="0" applyNumberFormat="0" applyFill="0" applyBorder="0" applyProtection="0"/>
  </cellStyleXfs>
  <cellXfs count="398">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49" fontId="1" fillId="0" borderId="1" xfId="2" applyNumberFormat="1" applyBorder="1" applyAlignment="1" applyProtection="1"/>
    <xf numFmtId="0" fontId="4" fillId="0" borderId="2"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49" fontId="5" fillId="2" borderId="2" xfId="2" applyNumberFormat="1" applyFont="1" applyFill="1" applyBorder="1" applyAlignment="1" applyProtection="1">
      <alignment horizontal="left" vertical="top"/>
    </xf>
    <xf numFmtId="0" fontId="1" fillId="0" borderId="0" xfId="2"/>
    <xf numFmtId="0" fontId="5" fillId="0" borderId="2" xfId="2" applyFont="1" applyBorder="1" applyAlignment="1" applyProtection="1">
      <alignment vertical="top"/>
    </xf>
    <xf numFmtId="0" fontId="11" fillId="2" borderId="0" xfId="2" applyFont="1" applyFill="1" applyBorder="1" applyAlignment="1" applyProtection="1">
      <alignment vertical="top" wrapText="1"/>
    </xf>
    <xf numFmtId="0" fontId="11" fillId="2" borderId="3" xfId="2" applyFont="1" applyFill="1" applyBorder="1" applyAlignment="1" applyProtection="1">
      <alignment vertical="top" wrapText="1"/>
    </xf>
    <xf numFmtId="0" fontId="1" fillId="0" borderId="0" xfId="2" applyAlignment="1">
      <alignment vertical="top"/>
    </xf>
    <xf numFmtId="0" fontId="2" fillId="0" borderId="2" xfId="2" applyFont="1" applyBorder="1" applyAlignment="1" applyProtection="1">
      <alignment vertical="top"/>
    </xf>
    <xf numFmtId="49" fontId="2" fillId="0" borderId="2" xfId="2" applyNumberFormat="1" applyFont="1" applyFill="1" applyBorder="1" applyAlignment="1" applyProtection="1">
      <alignment vertical="top" wrapText="1"/>
    </xf>
    <xf numFmtId="0" fontId="13" fillId="2" borderId="0" xfId="2" applyFont="1" applyFill="1" applyBorder="1" applyAlignment="1" applyProtection="1">
      <alignment vertical="top"/>
    </xf>
    <xf numFmtId="0" fontId="14" fillId="2" borderId="0" xfId="2" applyFont="1" applyFill="1" applyBorder="1" applyAlignment="1" applyProtection="1">
      <alignment vertical="top"/>
    </xf>
    <xf numFmtId="0" fontId="14" fillId="2" borderId="3" xfId="2" applyFont="1" applyFill="1" applyBorder="1" applyAlignment="1" applyProtection="1">
      <alignment vertical="top"/>
    </xf>
    <xf numFmtId="49" fontId="2" fillId="0" borderId="0" xfId="2" applyNumberFormat="1" applyFont="1"/>
    <xf numFmtId="49" fontId="1" fillId="0" borderId="0" xfId="2" applyNumberFormat="1"/>
    <xf numFmtId="0" fontId="1" fillId="0" borderId="0" xfId="2" applyFont="1"/>
    <xf numFmtId="0" fontId="16" fillId="0" borderId="0" xfId="2" applyFont="1" applyBorder="1" applyAlignment="1">
      <alignment horizontal="center" vertical="center" wrapText="1"/>
    </xf>
    <xf numFmtId="0" fontId="16" fillId="0" borderId="4" xfId="2" applyFont="1" applyBorder="1" applyAlignment="1">
      <alignment horizontal="center" vertical="center" wrapText="1"/>
    </xf>
    <xf numFmtId="0" fontId="1" fillId="0" borderId="0" xfId="2" applyFont="1" applyAlignment="1">
      <alignment horizontal="center" vertical="center" wrapText="1"/>
    </xf>
    <xf numFmtId="0" fontId="17"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8" fillId="3" borderId="5" xfId="2" applyFont="1" applyFill="1" applyBorder="1" applyAlignment="1">
      <alignment horizontal="left" vertical="center"/>
    </xf>
    <xf numFmtId="0" fontId="19" fillId="3" borderId="5" xfId="2" applyFont="1" applyFill="1" applyBorder="1" applyAlignment="1">
      <alignment horizontal="center" vertical="center"/>
    </xf>
    <xf numFmtId="0" fontId="19" fillId="3" borderId="4"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20" fillId="3" borderId="7" xfId="2" applyFont="1" applyFill="1" applyBorder="1" applyAlignment="1">
      <alignment horizontal="center" vertical="center" wrapText="1"/>
    </xf>
    <xf numFmtId="0" fontId="5" fillId="0" borderId="8" xfId="2" applyFont="1" applyFill="1" applyBorder="1" applyAlignment="1">
      <alignment vertical="center"/>
    </xf>
    <xf numFmtId="0" fontId="21" fillId="0" borderId="9" xfId="2" applyFont="1" applyFill="1" applyBorder="1" applyAlignment="1">
      <alignment horizontal="center" vertical="center" wrapText="1"/>
    </xf>
    <xf numFmtId="49" fontId="21" fillId="0" borderId="9" xfId="2" applyNumberFormat="1" applyFont="1" applyFill="1" applyBorder="1" applyAlignment="1">
      <alignment horizontal="center" vertical="center" wrapText="1"/>
    </xf>
    <xf numFmtId="4" fontId="5" fillId="0" borderId="10" xfId="2" applyNumberFormat="1" applyFont="1" applyFill="1" applyBorder="1" applyAlignment="1">
      <alignment horizontal="right" vertical="center" wrapText="1"/>
    </xf>
    <xf numFmtId="4" fontId="23" fillId="0" borderId="10" xfId="2" applyNumberFormat="1" applyFont="1" applyFill="1" applyBorder="1" applyAlignment="1">
      <alignment horizontal="right" vertical="center" wrapText="1"/>
    </xf>
    <xf numFmtId="4" fontId="1" fillId="4" borderId="11" xfId="2" applyNumberFormat="1" applyFill="1" applyBorder="1" applyAlignment="1" applyProtection="1">
      <alignment horizontal="right" vertical="center"/>
      <protection locked="0"/>
    </xf>
    <xf numFmtId="0" fontId="3" fillId="0" borderId="13" xfId="2" applyFont="1" applyFill="1" applyBorder="1" applyAlignment="1">
      <alignment vertical="center"/>
    </xf>
    <xf numFmtId="4" fontId="1" fillId="4" borderId="13" xfId="2" applyNumberFormat="1" applyFill="1" applyBorder="1" applyAlignment="1" applyProtection="1">
      <alignment vertical="center"/>
      <protection locked="0"/>
    </xf>
    <xf numFmtId="4" fontId="3" fillId="0" borderId="16" xfId="2" applyNumberFormat="1" applyFont="1" applyBorder="1" applyAlignment="1">
      <alignment vertical="center"/>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4" fontId="5" fillId="0" borderId="29" xfId="2" applyNumberFormat="1" applyFont="1" applyBorder="1" applyAlignment="1">
      <alignment vertical="center"/>
    </xf>
    <xf numFmtId="4" fontId="23" fillId="0" borderId="29" xfId="2" applyNumberFormat="1"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10" fontId="5" fillId="0" borderId="31" xfId="3" applyNumberFormat="1" applyFont="1" applyFill="1" applyBorder="1" applyAlignment="1">
      <alignment vertical="center"/>
    </xf>
    <xf numFmtId="8" fontId="24"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2" fillId="4" borderId="9" xfId="2" applyFont="1" applyFill="1" applyBorder="1" applyAlignment="1" applyProtection="1">
      <alignment vertical="center" wrapText="1"/>
      <protection locked="0"/>
    </xf>
    <xf numFmtId="4" fontId="12" fillId="4" borderId="9" xfId="2" applyNumberFormat="1" applyFont="1" applyFill="1" applyBorder="1" applyAlignment="1" applyProtection="1">
      <alignment vertical="center" wrapText="1"/>
      <protection locked="0"/>
    </xf>
    <xf numFmtId="0" fontId="12" fillId="4" borderId="34" xfId="2" applyFont="1" applyFill="1" applyBorder="1" applyAlignment="1" applyProtection="1">
      <alignment vertical="center" wrapText="1"/>
      <protection locked="0"/>
    </xf>
    <xf numFmtId="0" fontId="12" fillId="0" borderId="0" xfId="2" applyFont="1"/>
    <xf numFmtId="0" fontId="25" fillId="0" borderId="0" xfId="2" applyFont="1"/>
    <xf numFmtId="0" fontId="12" fillId="4" borderId="13" xfId="2" applyFont="1" applyFill="1" applyBorder="1" applyAlignment="1" applyProtection="1">
      <alignment vertical="center" wrapText="1"/>
      <protection locked="0"/>
    </xf>
    <xf numFmtId="4" fontId="12" fillId="4" borderId="13" xfId="2" applyNumberFormat="1" applyFont="1" applyFill="1" applyBorder="1" applyAlignment="1" applyProtection="1">
      <alignment vertical="center" wrapText="1"/>
      <protection locked="0"/>
    </xf>
    <xf numFmtId="0" fontId="12" fillId="4" borderId="35" xfId="2" applyFont="1" applyFill="1" applyBorder="1" applyAlignment="1" applyProtection="1">
      <alignment vertical="center" wrapText="1"/>
      <protection locked="0"/>
    </xf>
    <xf numFmtId="0" fontId="12" fillId="4" borderId="36" xfId="2" applyFont="1" applyFill="1" applyBorder="1" applyAlignment="1" applyProtection="1">
      <alignment vertical="center" wrapText="1"/>
      <protection locked="0"/>
    </xf>
    <xf numFmtId="4" fontId="12" fillId="4" borderId="36" xfId="2" applyNumberFormat="1" applyFont="1" applyFill="1" applyBorder="1" applyAlignment="1" applyProtection="1">
      <alignment vertical="center" wrapText="1"/>
      <protection locked="0"/>
    </xf>
    <xf numFmtId="0" fontId="12" fillId="4" borderId="37" xfId="2" applyFont="1" applyFill="1" applyBorder="1" applyAlignment="1" applyProtection="1">
      <alignment vertical="center" wrapText="1"/>
      <protection locked="0"/>
    </xf>
    <xf numFmtId="0" fontId="1" fillId="5" borderId="38" xfId="2" applyFill="1" applyBorder="1" applyProtection="1"/>
    <xf numFmtId="4" fontId="3" fillId="0" borderId="38" xfId="2" applyNumberFormat="1" applyFont="1" applyBorder="1" applyAlignment="1" applyProtection="1">
      <alignment vertical="center"/>
    </xf>
    <xf numFmtId="0" fontId="1" fillId="5" borderId="39" xfId="2" applyFill="1" applyBorder="1" applyProtection="1"/>
    <xf numFmtId="0" fontId="27" fillId="0" borderId="0" xfId="2" applyFont="1" applyBorder="1" applyAlignment="1" applyProtection="1">
      <alignment horizontal="centerContinuous" vertical="center"/>
    </xf>
    <xf numFmtId="0" fontId="28" fillId="0" borderId="0" xfId="2" applyFont="1" applyBorder="1" applyAlignment="1" applyProtection="1">
      <alignment horizontal="centerContinuous" vertical="center" wrapText="1"/>
    </xf>
    <xf numFmtId="0" fontId="17"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7"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4" fontId="3" fillId="0" borderId="14" xfId="2" applyNumberFormat="1" applyFont="1" applyFill="1" applyBorder="1" applyAlignment="1" applyProtection="1">
      <alignment vertical="center"/>
    </xf>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3" fillId="0" borderId="39" xfId="2" applyFont="1" applyFill="1" applyBorder="1" applyAlignment="1">
      <alignment horizontal="center" vertical="center" wrapText="1"/>
    </xf>
    <xf numFmtId="0" fontId="1" fillId="0" borderId="43" xfId="2" applyFont="1" applyBorder="1" applyAlignment="1">
      <alignment horizontal="left" vertical="center" wrapText="1"/>
    </xf>
    <xf numFmtId="4" fontId="1" fillId="4" borderId="44" xfId="2" applyNumberFormat="1" applyFill="1" applyBorder="1" applyAlignment="1" applyProtection="1">
      <alignment vertical="center"/>
      <protection locked="0"/>
    </xf>
    <xf numFmtId="4" fontId="1" fillId="4" borderId="11" xfId="2" applyNumberFormat="1" applyFill="1" applyBorder="1" applyAlignment="1" applyProtection="1">
      <alignment vertical="center"/>
      <protection locked="0"/>
    </xf>
    <xf numFmtId="4" fontId="1" fillId="4" borderId="40" xfId="2" applyNumberFormat="1" applyFill="1" applyBorder="1" applyAlignment="1" applyProtection="1">
      <alignment vertical="center"/>
      <protection locked="0"/>
    </xf>
    <xf numFmtId="4" fontId="5" fillId="0" borderId="45" xfId="2" applyNumberFormat="1" applyFont="1" applyBorder="1" applyAlignment="1">
      <alignment vertical="center"/>
    </xf>
    <xf numFmtId="0" fontId="1" fillId="0" borderId="17" xfId="2" applyFont="1" applyBorder="1" applyAlignment="1">
      <alignment horizontal="left" vertical="center" wrapText="1"/>
    </xf>
    <xf numFmtId="4" fontId="1" fillId="4" borderId="46" xfId="2" applyNumberFormat="1" applyFill="1" applyBorder="1" applyAlignment="1" applyProtection="1">
      <alignment vertical="center"/>
      <protection locked="0"/>
    </xf>
    <xf numFmtId="0" fontId="1" fillId="0" borderId="20" xfId="2" applyFont="1" applyBorder="1" applyAlignment="1">
      <alignment horizontal="left" vertical="center" wrapText="1"/>
    </xf>
    <xf numFmtId="4" fontId="1" fillId="4" borderId="47" xfId="2" applyNumberFormat="1" applyFill="1" applyBorder="1" applyAlignment="1" applyProtection="1">
      <alignment vertical="center"/>
      <protection locked="0"/>
    </xf>
    <xf numFmtId="4" fontId="1" fillId="4"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4" fontId="1" fillId="4" borderId="23" xfId="2" applyNumberFormat="1" applyFill="1" applyBorder="1" applyAlignment="1" applyProtection="1">
      <alignment vertical="center"/>
      <protection locked="0"/>
    </xf>
    <xf numFmtId="4" fontId="1" fillId="4" borderId="15" xfId="2" applyNumberFormat="1" applyFill="1" applyBorder="1" applyAlignment="1" applyProtection="1">
      <alignment vertical="center"/>
      <protection locked="0"/>
    </xf>
    <xf numFmtId="0" fontId="5" fillId="0" borderId="26" xfId="2" applyFont="1" applyFill="1" applyBorder="1" applyAlignment="1">
      <alignment horizontal="left" vertical="center" wrapText="1"/>
    </xf>
    <xf numFmtId="4" fontId="5" fillId="0" borderId="26" xfId="2" applyNumberFormat="1" applyFont="1" applyFill="1" applyBorder="1" applyAlignment="1">
      <alignment vertical="center"/>
    </xf>
    <xf numFmtId="4" fontId="5" fillId="0" borderId="38" xfId="2" applyNumberFormat="1" applyFont="1" applyFill="1" applyBorder="1" applyAlignment="1">
      <alignment vertical="center"/>
    </xf>
    <xf numFmtId="4" fontId="5" fillId="0" borderId="39" xfId="2" applyNumberFormat="1" applyFont="1" applyBorder="1" applyAlignment="1">
      <alignment vertical="center"/>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9" fillId="0" borderId="0" xfId="2" applyFont="1" applyFill="1" applyBorder="1" applyAlignment="1">
      <alignment horizontal="left" vertical="center" wrapText="1"/>
    </xf>
    <xf numFmtId="0" fontId="19"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49"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0" xfId="2" applyNumberFormat="1" applyBorder="1" applyAlignment="1">
      <alignment vertical="center"/>
    </xf>
    <xf numFmtId="4" fontId="1" fillId="4" borderId="51" xfId="2" applyNumberFormat="1" applyFont="1" applyFill="1" applyBorder="1" applyAlignment="1" applyProtection="1">
      <alignment vertical="center"/>
      <protection locked="0"/>
    </xf>
    <xf numFmtId="4" fontId="6" fillId="0" borderId="16" xfId="2" applyNumberFormat="1" applyFont="1" applyFill="1" applyBorder="1" applyAlignment="1">
      <alignment horizontal="right" vertical="center" wrapText="1"/>
    </xf>
    <xf numFmtId="4" fontId="10" fillId="6" borderId="12" xfId="2" applyNumberFormat="1" applyFont="1" applyFill="1" applyBorder="1"/>
    <xf numFmtId="4" fontId="10" fillId="6" borderId="52" xfId="2" applyNumberFormat="1" applyFont="1" applyFill="1" applyBorder="1"/>
    <xf numFmtId="4" fontId="6" fillId="0" borderId="14" xfId="2" applyNumberFormat="1" applyFont="1" applyFill="1" applyBorder="1" applyAlignment="1">
      <alignment horizontal="right" vertical="center" wrapText="1"/>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7"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4"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4" fontId="1" fillId="0" borderId="14" xfId="2" applyNumberFormat="1" applyFill="1" applyBorder="1" applyAlignment="1" applyProtection="1">
      <alignment vertical="center"/>
    </xf>
    <xf numFmtId="4" fontId="3" fillId="0" borderId="13" xfId="2" applyNumberFormat="1" applyFont="1" applyFill="1" applyBorder="1" applyAlignment="1">
      <alignment horizontal="right" vertical="center"/>
    </xf>
    <xf numFmtId="4" fontId="0" fillId="4" borderId="11" xfId="1" applyNumberFormat="1" applyFont="1" applyFill="1" applyBorder="1" applyAlignment="1" applyProtection="1">
      <alignment horizontal="right" vertical="center"/>
      <protection locked="0"/>
    </xf>
    <xf numFmtId="4" fontId="1" fillId="4" borderId="13" xfId="2" applyNumberFormat="1" applyFill="1" applyBorder="1" applyAlignment="1" applyProtection="1">
      <alignment horizontal="right"/>
      <protection locked="0"/>
    </xf>
    <xf numFmtId="4" fontId="0" fillId="4" borderId="13" xfId="1" applyNumberFormat="1" applyFont="1" applyFill="1" applyBorder="1" applyAlignment="1" applyProtection="1">
      <alignment horizontal="right"/>
      <protection locked="0"/>
    </xf>
    <xf numFmtId="4" fontId="1" fillId="4" borderId="13" xfId="2" applyNumberFormat="1" applyFill="1" applyBorder="1" applyAlignment="1" applyProtection="1">
      <alignment horizontal="right" vertical="center"/>
      <protection locked="0"/>
    </xf>
    <xf numFmtId="49" fontId="5" fillId="0" borderId="2" xfId="2" applyNumberFormat="1" applyFont="1" applyFill="1" applyBorder="1" applyAlignment="1" applyProtection="1">
      <alignment horizontal="left" vertical="top"/>
    </xf>
    <xf numFmtId="0" fontId="5" fillId="0" borderId="0" xfId="2" applyFont="1" applyBorder="1" applyAlignment="1">
      <alignment horizontal="center" vertical="center" wrapText="1"/>
    </xf>
    <xf numFmtId="0" fontId="5" fillId="0" borderId="67" xfId="2" applyFont="1" applyBorder="1" applyAlignment="1">
      <alignment horizontal="center" vertical="center" wrapText="1"/>
    </xf>
    <xf numFmtId="4" fontId="1" fillId="4" borderId="19" xfId="2" applyNumberFormat="1" applyFill="1" applyBorder="1" applyAlignment="1" applyProtection="1">
      <alignment horizontal="right"/>
      <protection locked="0"/>
    </xf>
    <xf numFmtId="4" fontId="1" fillId="4" borderId="53" xfId="2" applyNumberFormat="1" applyFill="1" applyBorder="1" applyAlignment="1" applyProtection="1">
      <alignment horizontal="right" vertical="center"/>
      <protection locked="0"/>
    </xf>
    <xf numFmtId="0" fontId="3" fillId="0" borderId="32" xfId="2" applyFont="1" applyFill="1" applyBorder="1" applyAlignment="1">
      <alignment vertical="center" wrapText="1"/>
    </xf>
    <xf numFmtId="4" fontId="1" fillId="4" borderId="19" xfId="2" applyNumberFormat="1" applyFill="1" applyBorder="1" applyAlignment="1" applyProtection="1">
      <alignment horizontal="right" vertical="center"/>
      <protection locked="0"/>
    </xf>
    <xf numFmtId="4" fontId="1" fillId="4" borderId="36" xfId="2" applyNumberFormat="1" applyFill="1" applyBorder="1" applyAlignment="1" applyProtection="1">
      <alignment horizontal="right" vertical="center"/>
      <protection locked="0"/>
    </xf>
    <xf numFmtId="4" fontId="10" fillId="6" borderId="14" xfId="2" applyNumberFormat="1" applyFont="1" applyFill="1" applyBorder="1"/>
    <xf numFmtId="4" fontId="0" fillId="7" borderId="13" xfId="1" applyNumberFormat="1" applyFont="1" applyFill="1" applyBorder="1" applyAlignment="1" applyProtection="1">
      <alignment horizontal="right"/>
      <protection locked="0"/>
    </xf>
    <xf numFmtId="4" fontId="10" fillId="7" borderId="12" xfId="2" applyNumberFormat="1" applyFont="1" applyFill="1" applyBorder="1"/>
    <xf numFmtId="0" fontId="35" fillId="0" borderId="2" xfId="2" applyFont="1" applyBorder="1" applyAlignment="1" applyProtection="1">
      <alignment vertical="center"/>
    </xf>
    <xf numFmtId="0" fontId="35" fillId="2" borderId="0" xfId="2" applyFont="1" applyFill="1" applyBorder="1" applyAlignment="1" applyProtection="1">
      <alignment vertical="center"/>
    </xf>
    <xf numFmtId="49" fontId="35" fillId="2" borderId="0" xfId="2" applyNumberFormat="1" applyFont="1" applyFill="1" applyBorder="1" applyAlignment="1" applyProtection="1">
      <alignment vertical="center"/>
    </xf>
    <xf numFmtId="49" fontId="35" fillId="2" borderId="2" xfId="2" applyNumberFormat="1" applyFont="1" applyFill="1" applyBorder="1" applyAlignment="1" applyProtection="1">
      <alignment horizontal="left" vertical="center"/>
    </xf>
    <xf numFmtId="49" fontId="35" fillId="2" borderId="0" xfId="2" applyNumberFormat="1" applyFont="1" applyFill="1" applyBorder="1" applyAlignment="1" applyProtection="1">
      <alignment horizontal="left" vertical="center"/>
    </xf>
    <xf numFmtId="0" fontId="6" fillId="2" borderId="0" xfId="2" applyFont="1" applyFill="1" applyBorder="1" applyAlignment="1" applyProtection="1">
      <alignment horizontal="left" vertical="center"/>
    </xf>
    <xf numFmtId="0" fontId="10" fillId="0" borderId="3" xfId="2" applyFont="1" applyBorder="1" applyAlignment="1" applyProtection="1">
      <alignment vertical="center"/>
    </xf>
    <xf numFmtId="49" fontId="8" fillId="0" borderId="0" xfId="2" applyNumberFormat="1" applyFont="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8" fillId="0" borderId="3" xfId="2" applyFont="1" applyFill="1" applyBorder="1" applyAlignment="1" applyProtection="1">
      <alignment horizontal="left" vertical="center" wrapText="1"/>
    </xf>
    <xf numFmtId="0" fontId="5" fillId="0" borderId="2" xfId="2" applyFont="1" applyBorder="1" applyAlignment="1" applyProtection="1">
      <alignment vertical="center"/>
    </xf>
    <xf numFmtId="0" fontId="35" fillId="0" borderId="2" xfId="2" applyFont="1" applyBorder="1" applyAlignment="1" applyProtection="1">
      <alignment horizontal="left" vertical="center" wrapText="1"/>
    </xf>
    <xf numFmtId="0" fontId="1" fillId="0" borderId="0"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35" fillId="0" borderId="0" xfId="2" applyFont="1" applyBorder="1" applyAlignment="1" applyProtection="1">
      <alignment horizontal="left" vertical="center" wrapText="1"/>
    </xf>
    <xf numFmtId="0" fontId="1" fillId="0" borderId="0" xfId="2" applyAlignment="1">
      <alignment horizontal="left" vertical="center" wrapText="1"/>
    </xf>
    <xf numFmtId="0" fontId="1" fillId="0" borderId="0" xfId="2" applyAlignment="1">
      <alignment horizontal="left" vertical="center"/>
    </xf>
    <xf numFmtId="0" fontId="35" fillId="0" borderId="0" xfId="2" applyFont="1" applyBorder="1" applyAlignment="1" applyProtection="1">
      <alignment vertical="center"/>
    </xf>
    <xf numFmtId="0" fontId="1" fillId="9" borderId="13" xfId="2" applyFill="1" applyBorder="1" applyAlignment="1" applyProtection="1">
      <alignment wrapText="1"/>
    </xf>
    <xf numFmtId="0" fontId="1" fillId="9" borderId="13" xfId="2" applyFill="1" applyBorder="1" applyProtection="1"/>
    <xf numFmtId="0" fontId="1" fillId="10" borderId="13" xfId="2" applyFill="1" applyBorder="1" applyProtection="1"/>
    <xf numFmtId="0" fontId="1" fillId="10" borderId="36" xfId="2" applyFont="1" applyFill="1" applyBorder="1" applyAlignment="1">
      <alignment vertical="top" wrapText="1"/>
    </xf>
    <xf numFmtId="0" fontId="3" fillId="0" borderId="36" xfId="2" applyFont="1" applyBorder="1" applyAlignment="1">
      <alignment vertical="center"/>
    </xf>
    <xf numFmtId="4" fontId="3" fillId="0" borderId="36" xfId="2" applyNumberFormat="1" applyFont="1" applyBorder="1" applyAlignment="1">
      <alignment vertical="center"/>
    </xf>
    <xf numFmtId="0" fontId="2" fillId="0" borderId="65" xfId="2" applyFont="1" applyFill="1" applyBorder="1" applyAlignment="1">
      <alignment vertical="center"/>
    </xf>
    <xf numFmtId="0" fontId="2" fillId="0" borderId="69" xfId="2" applyFont="1" applyFill="1" applyBorder="1" applyAlignment="1">
      <alignment vertical="center"/>
    </xf>
    <xf numFmtId="0" fontId="2" fillId="0" borderId="70" xfId="2" applyFont="1" applyFill="1" applyBorder="1" applyAlignment="1">
      <alignment vertical="center"/>
    </xf>
    <xf numFmtId="0" fontId="2" fillId="0" borderId="68" xfId="2" applyFont="1" applyFill="1" applyBorder="1" applyAlignment="1">
      <alignment vertical="center"/>
    </xf>
    <xf numFmtId="0" fontId="2" fillId="0" borderId="71" xfId="2" applyFont="1" applyFill="1" applyBorder="1" applyAlignment="1">
      <alignment vertical="center"/>
    </xf>
    <xf numFmtId="0" fontId="2" fillId="0" borderId="72" xfId="2" applyFont="1" applyFill="1" applyBorder="1" applyAlignment="1">
      <alignment vertical="center"/>
    </xf>
    <xf numFmtId="0" fontId="2" fillId="0" borderId="61" xfId="2" applyFont="1" applyFill="1" applyBorder="1" applyAlignment="1">
      <alignment vertical="center"/>
    </xf>
    <xf numFmtId="0" fontId="31" fillId="8" borderId="0" xfId="2" applyFont="1" applyFill="1" applyBorder="1" applyAlignment="1" applyProtection="1">
      <alignment vertical="center"/>
    </xf>
    <xf numFmtId="0" fontId="11" fillId="8" borderId="0" xfId="2" applyFont="1" applyFill="1" applyBorder="1" applyAlignment="1" applyProtection="1">
      <alignment vertical="center" wrapText="1"/>
    </xf>
    <xf numFmtId="0" fontId="11" fillId="8" borderId="3" xfId="2" applyFont="1" applyFill="1" applyBorder="1" applyAlignment="1" applyProtection="1">
      <alignment vertical="center" wrapText="1"/>
    </xf>
    <xf numFmtId="0" fontId="11" fillId="8" borderId="0" xfId="2" applyFont="1" applyFill="1" applyBorder="1" applyAlignment="1" applyProtection="1">
      <alignment vertical="top" wrapText="1"/>
    </xf>
    <xf numFmtId="49" fontId="12" fillId="8" borderId="0" xfId="2" applyNumberFormat="1" applyFont="1" applyFill="1" applyBorder="1" applyAlignment="1" applyProtection="1">
      <alignment vertical="top" wrapText="1"/>
    </xf>
    <xf numFmtId="49" fontId="35" fillId="8" borderId="0" xfId="2" applyNumberFormat="1" applyFont="1" applyFill="1" applyBorder="1" applyAlignment="1" applyProtection="1">
      <alignment horizontal="left" vertical="center"/>
    </xf>
    <xf numFmtId="0" fontId="6" fillId="0" borderId="2" xfId="2" applyFont="1" applyFill="1" applyBorder="1" applyAlignment="1" applyProtection="1">
      <alignment horizontal="center" vertical="top"/>
    </xf>
    <xf numFmtId="0" fontId="1" fillId="0" borderId="0" xfId="2" applyAlignment="1">
      <alignment vertical="top" wrapText="1"/>
    </xf>
    <xf numFmtId="49" fontId="1" fillId="8" borderId="0" xfId="2" applyNumberFormat="1" applyFont="1" applyFill="1" applyBorder="1" applyAlignment="1" applyProtection="1">
      <alignment vertical="top" wrapText="1"/>
    </xf>
    <xf numFmtId="49" fontId="1" fillId="8" borderId="0" xfId="2" applyNumberFormat="1" applyFont="1" applyFill="1" applyBorder="1" applyAlignment="1" applyProtection="1">
      <alignment vertical="top"/>
    </xf>
    <xf numFmtId="4" fontId="1" fillId="4" borderId="42" xfId="2" applyNumberFormat="1" applyFill="1" applyBorder="1" applyAlignment="1" applyProtection="1">
      <alignment vertical="center"/>
      <protection locked="0"/>
    </xf>
    <xf numFmtId="4" fontId="1" fillId="4" borderId="54" xfId="2" applyNumberFormat="1" applyFill="1" applyBorder="1" applyAlignment="1" applyProtection="1">
      <alignment vertical="center"/>
      <protection locked="0"/>
    </xf>
    <xf numFmtId="0" fontId="3" fillId="0" borderId="28" xfId="2" applyFont="1" applyFill="1" applyBorder="1" applyAlignment="1">
      <alignment horizontal="center" vertical="center" wrapText="1"/>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2" fillId="4" borderId="17" xfId="2" applyFont="1" applyFill="1" applyBorder="1" applyAlignment="1" applyProtection="1">
      <alignment horizontal="center" vertical="center" wrapText="1"/>
      <protection locked="0"/>
    </xf>
    <xf numFmtId="0" fontId="12" fillId="4" borderId="19" xfId="2" applyFont="1" applyFill="1" applyBorder="1" applyAlignment="1" applyProtection="1">
      <alignment horizontal="center" vertical="center" wrapText="1"/>
      <protection locked="0"/>
    </xf>
    <xf numFmtId="0" fontId="1" fillId="0" borderId="2" xfId="2" applyFont="1" applyBorder="1" applyAlignment="1" applyProtection="1">
      <alignment horizontal="left" vertical="center"/>
    </xf>
    <xf numFmtId="0" fontId="9" fillId="0" borderId="0" xfId="2" applyFont="1" applyBorder="1" applyAlignment="1" applyProtection="1">
      <alignment horizontal="left" vertical="center" wrapText="1"/>
    </xf>
    <xf numFmtId="0" fontId="9" fillId="0" borderId="3" xfId="2" applyFont="1" applyBorder="1" applyAlignment="1" applyProtection="1">
      <alignment horizontal="left" vertical="center" wrapText="1"/>
    </xf>
    <xf numFmtId="0" fontId="1" fillId="0" borderId="0" xfId="2" applyFont="1" applyBorder="1" applyAlignment="1" applyProtection="1">
      <alignment vertical="top" wrapText="1"/>
    </xf>
    <xf numFmtId="0" fontId="1" fillId="0" borderId="3" xfId="2" applyFont="1" applyBorder="1" applyAlignment="1" applyProtection="1">
      <alignment vertical="top" wrapText="1"/>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51" fillId="0" borderId="0" xfId="2" applyFont="1" applyFill="1" applyBorder="1"/>
    <xf numFmtId="0" fontId="52" fillId="0" borderId="0" xfId="2" applyFont="1" applyFill="1" applyBorder="1"/>
    <xf numFmtId="0" fontId="53" fillId="0" borderId="0" xfId="2" applyFont="1" applyFill="1" applyBorder="1"/>
    <xf numFmtId="0" fontId="50" fillId="0" borderId="0" xfId="2" applyFont="1" applyFill="1" applyBorder="1"/>
    <xf numFmtId="0" fontId="3" fillId="0" borderId="82" xfId="2" applyFont="1" applyFill="1" applyBorder="1" applyAlignment="1" applyProtection="1">
      <alignment horizontal="center" vertical="center" wrapText="1"/>
    </xf>
    <xf numFmtId="0" fontId="3" fillId="0" borderId="81" xfId="2" applyFont="1" applyFill="1" applyBorder="1" applyAlignment="1" applyProtection="1">
      <alignment horizontal="center" vertical="center" wrapText="1"/>
    </xf>
    <xf numFmtId="0" fontId="12" fillId="4" borderId="85" xfId="2" applyFont="1" applyFill="1" applyBorder="1" applyAlignment="1" applyProtection="1">
      <alignment vertical="center" wrapText="1"/>
      <protection locked="0"/>
    </xf>
    <xf numFmtId="4" fontId="12" fillId="4" borderId="85" xfId="2" applyNumberFormat="1" applyFont="1" applyFill="1" applyBorder="1" applyAlignment="1" applyProtection="1">
      <alignment vertical="center" wrapText="1"/>
      <protection locked="0"/>
    </xf>
    <xf numFmtId="0" fontId="12" fillId="4" borderId="86" xfId="2" applyFont="1" applyFill="1" applyBorder="1" applyAlignment="1" applyProtection="1">
      <alignment vertical="center" wrapText="1"/>
      <protection locked="0"/>
    </xf>
    <xf numFmtId="14" fontId="5" fillId="0" borderId="0" xfId="2" applyNumberFormat="1" applyFont="1" applyBorder="1" applyAlignment="1">
      <alignment horizontal="center" vertical="center" wrapText="1"/>
    </xf>
    <xf numFmtId="14" fontId="3" fillId="0" borderId="38" xfId="2" applyNumberFormat="1" applyFont="1" applyFill="1" applyBorder="1" applyAlignment="1">
      <alignment horizontal="center" vertical="center" wrapText="1"/>
    </xf>
    <xf numFmtId="14" fontId="1" fillId="4" borderId="11" xfId="2" applyNumberFormat="1" applyFill="1" applyBorder="1" applyAlignment="1" applyProtection="1">
      <alignment vertical="center"/>
      <protection locked="0"/>
    </xf>
    <xf numFmtId="14" fontId="5" fillId="0" borderId="38" xfId="2" applyNumberFormat="1" applyFont="1" applyFill="1" applyBorder="1" applyAlignment="1">
      <alignment vertical="center"/>
    </xf>
    <xf numFmtId="14" fontId="5" fillId="0" borderId="0" xfId="2" applyNumberFormat="1" applyFont="1" applyFill="1" applyBorder="1" applyAlignment="1">
      <alignment vertical="center"/>
    </xf>
    <xf numFmtId="14" fontId="3" fillId="0" borderId="27" xfId="2" applyNumberFormat="1" applyFont="1" applyFill="1" applyBorder="1" applyAlignment="1">
      <alignment horizontal="center" vertical="center" wrapText="1"/>
    </xf>
    <xf numFmtId="14" fontId="5" fillId="0" borderId="48" xfId="2" applyNumberFormat="1" applyFont="1" applyFill="1" applyBorder="1" applyAlignment="1">
      <alignment vertical="center"/>
    </xf>
    <xf numFmtId="14" fontId="1" fillId="0" borderId="0" xfId="2" applyNumberFormat="1" applyFill="1" applyBorder="1" applyAlignment="1">
      <alignment vertical="center"/>
    </xf>
    <xf numFmtId="14" fontId="1" fillId="0" borderId="0" xfId="2" applyNumberFormat="1" applyAlignment="1">
      <alignment vertical="center"/>
    </xf>
    <xf numFmtId="0" fontId="34" fillId="0" borderId="0" xfId="2" applyFont="1"/>
    <xf numFmtId="0" fontId="1" fillId="0" borderId="3" xfId="2" applyBorder="1"/>
    <xf numFmtId="49" fontId="5" fillId="8" borderId="2" xfId="2" applyNumberFormat="1" applyFont="1" applyFill="1" applyBorder="1" applyAlignment="1" applyProtection="1">
      <alignment horizontal="left" vertical="center"/>
    </xf>
    <xf numFmtId="0" fontId="3" fillId="0" borderId="87" xfId="2" applyFont="1" applyFill="1" applyBorder="1" applyAlignment="1">
      <alignment horizontal="center" vertical="center" wrapText="1"/>
    </xf>
    <xf numFmtId="14" fontId="1" fillId="7" borderId="11" xfId="2" applyNumberFormat="1" applyFill="1" applyBorder="1" applyAlignment="1" applyProtection="1">
      <alignment vertical="center"/>
      <protection locked="0"/>
    </xf>
    <xf numFmtId="0" fontId="3" fillId="0" borderId="38" xfId="2" applyFont="1" applyFill="1" applyBorder="1" applyAlignment="1">
      <alignment horizontal="center" vertical="center" wrapText="1"/>
    </xf>
    <xf numFmtId="0" fontId="5" fillId="0" borderId="0" xfId="2" applyNumberFormat="1" applyFont="1" applyBorder="1" applyAlignment="1">
      <alignment horizontal="center" vertical="center" wrapText="1"/>
    </xf>
    <xf numFmtId="0" fontId="3" fillId="8" borderId="38" xfId="2" applyNumberFormat="1" applyFont="1" applyFill="1" applyBorder="1" applyAlignment="1">
      <alignment horizontal="center" vertical="center" wrapText="1"/>
    </xf>
    <xf numFmtId="0" fontId="1" fillId="4" borderId="40" xfId="2" applyNumberFormat="1" applyFill="1" applyBorder="1" applyAlignment="1" applyProtection="1">
      <alignment vertical="center"/>
      <protection locked="0"/>
    </xf>
    <xf numFmtId="0" fontId="1" fillId="7" borderId="40" xfId="2" applyNumberFormat="1" applyFill="1" applyBorder="1" applyAlignment="1" applyProtection="1">
      <alignment vertical="center"/>
      <protection locked="0"/>
    </xf>
    <xf numFmtId="0" fontId="5" fillId="0" borderId="48" xfId="2" applyNumberFormat="1" applyFont="1" applyFill="1" applyBorder="1" applyAlignment="1">
      <alignment vertical="center"/>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5" fillId="0" borderId="0" xfId="2" applyFont="1" applyFill="1" applyBorder="1" applyAlignment="1">
      <alignment horizontal="left" vertical="center" wrapText="1"/>
    </xf>
    <xf numFmtId="0" fontId="23" fillId="0" borderId="40"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53" xfId="0" applyFont="1" applyFill="1" applyBorder="1" applyAlignment="1" applyProtection="1">
      <alignment horizontal="center" vertical="center"/>
    </xf>
    <xf numFmtId="0" fontId="1" fillId="0" borderId="41"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3" fillId="0" borderId="0" xfId="2" applyFont="1" applyFill="1" applyBorder="1" applyAlignment="1">
      <alignment vertical="center" wrapText="1"/>
    </xf>
    <xf numFmtId="0" fontId="3" fillId="0" borderId="3" xfId="2" applyFont="1" applyFill="1" applyBorder="1" applyAlignment="1">
      <alignment vertical="center" wrapText="1"/>
    </xf>
    <xf numFmtId="49" fontId="5" fillId="6" borderId="2" xfId="2" applyNumberFormat="1" applyFont="1" applyFill="1" applyBorder="1" applyAlignment="1" applyProtection="1">
      <alignment horizontal="left" vertical="center"/>
    </xf>
    <xf numFmtId="49" fontId="5" fillId="6" borderId="0" xfId="2" applyNumberFormat="1" applyFont="1" applyFill="1" applyBorder="1" applyAlignment="1" applyProtection="1">
      <alignment horizontal="left" vertical="center"/>
    </xf>
    <xf numFmtId="49" fontId="5" fillId="6" borderId="3" xfId="2" applyNumberFormat="1" applyFont="1" applyFill="1" applyBorder="1" applyAlignment="1" applyProtection="1">
      <alignment horizontal="left" vertical="center"/>
    </xf>
    <xf numFmtId="0" fontId="1" fillId="0" borderId="2" xfId="2" applyFont="1" applyBorder="1" applyAlignment="1" applyProtection="1">
      <alignment horizontal="left" vertical="top" wrapText="1"/>
    </xf>
    <xf numFmtId="0" fontId="1" fillId="0" borderId="0" xfId="2" applyFont="1" applyBorder="1" applyAlignment="1" applyProtection="1">
      <alignment horizontal="left" vertical="top" wrapText="1"/>
    </xf>
    <xf numFmtId="0" fontId="1" fillId="0" borderId="3" xfId="2" applyFont="1" applyBorder="1" applyAlignment="1" applyProtection="1">
      <alignment horizontal="left" vertical="top" wrapText="1"/>
    </xf>
    <xf numFmtId="0" fontId="1" fillId="0" borderId="0"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1" fillId="8" borderId="2" xfId="2" applyFont="1" applyFill="1" applyBorder="1" applyAlignment="1" applyProtection="1">
      <alignment horizontal="left" vertical="top" wrapText="1"/>
    </xf>
    <xf numFmtId="0" fontId="1" fillId="8" borderId="0" xfId="2" applyFont="1" applyFill="1" applyBorder="1" applyAlignment="1" applyProtection="1">
      <alignment horizontal="left" vertical="top" wrapText="1"/>
    </xf>
    <xf numFmtId="0" fontId="1" fillId="8" borderId="3" xfId="2" applyFont="1" applyFill="1" applyBorder="1" applyAlignment="1" applyProtection="1">
      <alignment horizontal="left" vertical="top" wrapText="1"/>
    </xf>
    <xf numFmtId="0" fontId="8" fillId="0" borderId="0" xfId="2" applyFont="1" applyBorder="1" applyAlignment="1" applyProtection="1">
      <alignment horizontal="left" vertical="top" wrapText="1"/>
    </xf>
    <xf numFmtId="0" fontId="8" fillId="0" borderId="3" xfId="2" applyFont="1" applyBorder="1" applyAlignment="1" applyProtection="1">
      <alignment horizontal="left" vertical="top" wrapText="1"/>
    </xf>
    <xf numFmtId="49" fontId="11" fillId="8" borderId="0" xfId="2" applyNumberFormat="1" applyFont="1" applyFill="1" applyBorder="1" applyAlignment="1" applyProtection="1">
      <alignment horizontal="left" vertical="top" wrapText="1"/>
    </xf>
    <xf numFmtId="49" fontId="3" fillId="8" borderId="0" xfId="2" applyNumberFormat="1" applyFont="1" applyFill="1" applyBorder="1" applyAlignment="1" applyProtection="1">
      <alignment horizontal="left" vertical="top" wrapText="1"/>
    </xf>
    <xf numFmtId="49" fontId="3" fillId="8" borderId="3" xfId="2" applyNumberFormat="1" applyFont="1" applyFill="1" applyBorder="1" applyAlignment="1" applyProtection="1">
      <alignment horizontal="left" vertical="top" wrapText="1"/>
    </xf>
    <xf numFmtId="0" fontId="12" fillId="8" borderId="0" xfId="2" applyFont="1" applyFill="1" applyBorder="1" applyAlignment="1" applyProtection="1">
      <alignment horizontal="left" vertical="top" wrapText="1"/>
    </xf>
    <xf numFmtId="0" fontId="12" fillId="8" borderId="3" xfId="2" applyFont="1" applyFill="1" applyBorder="1" applyAlignment="1" applyProtection="1">
      <alignment horizontal="left" vertical="top" wrapText="1"/>
    </xf>
    <xf numFmtId="49" fontId="37" fillId="0" borderId="1" xfId="0" applyNumberFormat="1" applyFont="1" applyBorder="1" applyAlignment="1" applyProtection="1">
      <alignment horizontal="right" wrapText="1"/>
    </xf>
    <xf numFmtId="49" fontId="37" fillId="0" borderId="1" xfId="0" applyNumberFormat="1" applyFont="1" applyBorder="1" applyAlignment="1" applyProtection="1">
      <alignment horizontal="right"/>
    </xf>
    <xf numFmtId="0" fontId="38" fillId="0" borderId="1" xfId="0" applyFont="1" applyBorder="1" applyAlignment="1" applyProtection="1">
      <alignment horizontal="left" vertical="center" wrapText="1"/>
    </xf>
    <xf numFmtId="0" fontId="4" fillId="4" borderId="54" xfId="2" applyFont="1" applyFill="1" applyBorder="1" applyAlignment="1" applyProtection="1">
      <alignment horizontal="center" vertical="center" wrapText="1"/>
    </xf>
    <xf numFmtId="0" fontId="4" fillId="4" borderId="21" xfId="2" applyFont="1" applyFill="1" applyBorder="1" applyAlignment="1" applyProtection="1">
      <alignment horizontal="center" vertical="center"/>
    </xf>
    <xf numFmtId="0" fontId="4" fillId="4" borderId="22" xfId="2" applyFont="1" applyFill="1" applyBorder="1" applyAlignment="1" applyProtection="1">
      <alignment horizontal="center" vertical="center"/>
    </xf>
    <xf numFmtId="0" fontId="3" fillId="8" borderId="0" xfId="2" applyFont="1" applyFill="1" applyBorder="1" applyAlignment="1">
      <alignment vertical="center" wrapText="1"/>
    </xf>
    <xf numFmtId="0" fontId="3" fillId="8" borderId="3" xfId="2" applyFont="1" applyFill="1" applyBorder="1" applyAlignment="1">
      <alignment vertical="center" wrapText="1"/>
    </xf>
    <xf numFmtId="0" fontId="3" fillId="0" borderId="0" xfId="2" applyFont="1" applyFill="1" applyBorder="1" applyAlignment="1">
      <alignment vertical="top" wrapText="1"/>
    </xf>
    <xf numFmtId="0" fontId="3" fillId="0" borderId="3" xfId="2" applyFont="1" applyFill="1" applyBorder="1" applyAlignment="1">
      <alignment vertical="top" wrapText="1"/>
    </xf>
    <xf numFmtId="0" fontId="3" fillId="8" borderId="0" xfId="2" applyFont="1" applyFill="1" applyBorder="1" applyAlignment="1" applyProtection="1">
      <alignment horizontal="left" vertical="top" wrapText="1"/>
    </xf>
    <xf numFmtId="0" fontId="1" fillId="2" borderId="2" xfId="2" applyFont="1" applyFill="1" applyBorder="1" applyAlignment="1" applyProtection="1">
      <alignment vertical="top" wrapText="1"/>
    </xf>
    <xf numFmtId="0" fontId="1" fillId="2" borderId="0" xfId="2" applyFont="1" applyFill="1" applyBorder="1" applyAlignment="1" applyProtection="1">
      <alignment vertical="top" wrapText="1"/>
    </xf>
    <xf numFmtId="0" fontId="1" fillId="2" borderId="3" xfId="2" applyFont="1" applyFill="1" applyBorder="1" applyAlignment="1" applyProtection="1">
      <alignment vertical="top" wrapText="1"/>
    </xf>
    <xf numFmtId="49" fontId="1" fillId="0" borderId="2" xfId="2" applyNumberFormat="1" applyFont="1" applyFill="1" applyBorder="1" applyAlignment="1" applyProtection="1">
      <alignment horizontal="left" vertical="center" wrapText="1"/>
    </xf>
    <xf numFmtId="49" fontId="1" fillId="0" borderId="0" xfId="2" applyNumberFormat="1" applyFont="1" applyFill="1" applyBorder="1" applyAlignment="1" applyProtection="1">
      <alignment horizontal="left" vertical="center" wrapText="1"/>
    </xf>
    <xf numFmtId="49" fontId="1" fillId="0" borderId="3" xfId="2" applyNumberFormat="1" applyFont="1" applyFill="1" applyBorder="1" applyAlignment="1" applyProtection="1">
      <alignment horizontal="left" vertical="center" wrapText="1"/>
    </xf>
    <xf numFmtId="0" fontId="41" fillId="0" borderId="0" xfId="0" applyFont="1" applyAlignment="1">
      <alignment horizontal="left" vertical="center"/>
    </xf>
    <xf numFmtId="0" fontId="41" fillId="0" borderId="3" xfId="0" applyFont="1" applyBorder="1" applyAlignment="1">
      <alignment horizontal="left" vertical="center"/>
    </xf>
    <xf numFmtId="0" fontId="1" fillId="0" borderId="2" xfId="2" applyFont="1" applyBorder="1" applyAlignment="1" applyProtection="1">
      <alignment horizontal="left" vertical="center" wrapText="1"/>
    </xf>
    <xf numFmtId="49" fontId="1" fillId="8" borderId="0" xfId="2" applyNumberFormat="1" applyFont="1" applyFill="1" applyBorder="1" applyAlignment="1" applyProtection="1">
      <alignment horizontal="left" vertical="top" wrapText="1"/>
    </xf>
    <xf numFmtId="49" fontId="8" fillId="8" borderId="0" xfId="2" applyNumberFormat="1" applyFont="1" applyFill="1" applyBorder="1" applyAlignment="1" applyProtection="1">
      <alignment horizontal="left" vertical="top" wrapText="1"/>
    </xf>
    <xf numFmtId="15" fontId="1" fillId="8" borderId="0" xfId="2" applyNumberFormat="1" applyFont="1" applyFill="1" applyBorder="1" applyAlignment="1" applyProtection="1">
      <alignment horizontal="left" vertical="top" wrapText="1"/>
    </xf>
    <xf numFmtId="15" fontId="1" fillId="8" borderId="3" xfId="2" applyNumberFormat="1" applyFont="1" applyFill="1" applyBorder="1" applyAlignment="1" applyProtection="1">
      <alignment horizontal="left" vertical="top" wrapText="1"/>
    </xf>
    <xf numFmtId="49" fontId="1" fillId="8" borderId="0" xfId="2" applyNumberFormat="1" applyFont="1" applyFill="1" applyBorder="1" applyAlignment="1" applyProtection="1">
      <alignment vertical="top" wrapText="1"/>
    </xf>
    <xf numFmtId="0" fontId="0" fillId="8" borderId="0" xfId="0" applyFill="1" applyAlignment="1">
      <alignment vertical="top" wrapText="1"/>
    </xf>
    <xf numFmtId="49" fontId="48" fillId="13" borderId="78" xfId="0" applyNumberFormat="1" applyFont="1" applyFill="1" applyBorder="1" applyAlignment="1">
      <alignment horizontal="center" vertical="center" wrapText="1"/>
    </xf>
    <xf numFmtId="0" fontId="48" fillId="13" borderId="79" xfId="0" applyNumberFormat="1" applyFont="1" applyFill="1" applyBorder="1" applyAlignment="1">
      <alignment horizontal="center" vertical="center" wrapText="1"/>
    </xf>
    <xf numFmtId="0" fontId="48" fillId="13" borderId="80" xfId="0" applyNumberFormat="1" applyFont="1" applyFill="1" applyBorder="1" applyAlignment="1">
      <alignment horizontal="center" vertical="center" wrapText="1"/>
    </xf>
    <xf numFmtId="0" fontId="39" fillId="3" borderId="65" xfId="0" applyFont="1" applyFill="1" applyBorder="1" applyAlignment="1" applyProtection="1">
      <alignment horizontal="center" vertical="center" wrapText="1"/>
    </xf>
    <xf numFmtId="0" fontId="39" fillId="3" borderId="69" xfId="0" applyFont="1" applyFill="1" applyBorder="1" applyAlignment="1" applyProtection="1">
      <alignment horizontal="center" vertical="center" wrapText="1"/>
    </xf>
    <xf numFmtId="0" fontId="39" fillId="3" borderId="70"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protection locked="0"/>
    </xf>
    <xf numFmtId="0" fontId="1" fillId="4" borderId="24" xfId="0" applyFont="1" applyFill="1" applyBorder="1" applyAlignment="1" applyProtection="1">
      <alignment horizontal="center" vertical="center" wrapText="1"/>
      <protection locked="0"/>
    </xf>
    <xf numFmtId="0" fontId="1" fillId="4" borderId="72" xfId="0" applyFont="1" applyFill="1" applyBorder="1" applyAlignment="1" applyProtection="1">
      <alignment horizontal="center" vertical="center" wrapText="1"/>
      <protection locked="0"/>
    </xf>
    <xf numFmtId="49" fontId="43" fillId="14" borderId="78" xfId="0" applyNumberFormat="1" applyFont="1" applyFill="1" applyBorder="1" applyAlignment="1">
      <alignment horizontal="left" vertical="top" wrapText="1"/>
    </xf>
    <xf numFmtId="0" fontId="43" fillId="14" borderId="79" xfId="0" applyNumberFormat="1" applyFont="1" applyFill="1" applyBorder="1" applyAlignment="1">
      <alignment horizontal="left" vertical="top" wrapText="1"/>
    </xf>
    <xf numFmtId="0" fontId="43" fillId="14" borderId="80" xfId="0" applyNumberFormat="1" applyFont="1" applyFill="1" applyBorder="1" applyAlignment="1">
      <alignment horizontal="left" vertical="top" wrapText="1"/>
    </xf>
    <xf numFmtId="49" fontId="46" fillId="13" borderId="78" xfId="0" applyNumberFormat="1" applyFont="1" applyFill="1" applyBorder="1" applyAlignment="1">
      <alignment horizontal="center" vertical="center" wrapText="1"/>
    </xf>
    <xf numFmtId="0" fontId="46" fillId="13" borderId="79" xfId="0" applyNumberFormat="1" applyFont="1" applyFill="1" applyBorder="1" applyAlignment="1">
      <alignment horizontal="center" vertical="center" wrapText="1"/>
    </xf>
    <xf numFmtId="0" fontId="46" fillId="13" borderId="80" xfId="0" applyNumberFormat="1" applyFont="1" applyFill="1" applyBorder="1" applyAlignment="1">
      <alignment horizontal="center" vertical="center" wrapText="1"/>
    </xf>
    <xf numFmtId="49" fontId="47" fillId="13" borderId="78" xfId="0" applyNumberFormat="1" applyFont="1" applyFill="1" applyBorder="1" applyAlignment="1">
      <alignment horizontal="center" vertical="center"/>
    </xf>
    <xf numFmtId="0" fontId="47" fillId="13" borderId="79" xfId="0" applyNumberFormat="1" applyFont="1" applyFill="1" applyBorder="1" applyAlignment="1">
      <alignment horizontal="center" vertical="center"/>
    </xf>
    <xf numFmtId="0" fontId="47" fillId="13" borderId="80" xfId="0" applyNumberFormat="1" applyFont="1" applyFill="1" applyBorder="1" applyAlignment="1">
      <alignment horizontal="center" vertical="center"/>
    </xf>
    <xf numFmtId="49" fontId="45" fillId="12" borderId="76" xfId="0" applyNumberFormat="1" applyFont="1" applyFill="1" applyBorder="1" applyAlignment="1">
      <alignment horizontal="center" vertical="center" wrapText="1"/>
    </xf>
    <xf numFmtId="49" fontId="45" fillId="12" borderId="77" xfId="0" applyNumberFormat="1" applyFont="1" applyFill="1" applyBorder="1" applyAlignment="1">
      <alignment horizontal="center" vertical="center" wrapText="1"/>
    </xf>
    <xf numFmtId="0" fontId="18" fillId="3" borderId="26" xfId="2" applyFont="1" applyFill="1" applyBorder="1" applyAlignment="1" applyProtection="1">
      <alignment horizontal="center" vertical="center"/>
    </xf>
    <xf numFmtId="0" fontId="18" fillId="3" borderId="27" xfId="2" applyFont="1" applyFill="1" applyBorder="1" applyAlignment="1" applyProtection="1">
      <alignment horizontal="center" vertical="center"/>
    </xf>
    <xf numFmtId="0" fontId="18" fillId="3" borderId="61" xfId="2" applyFont="1" applyFill="1" applyBorder="1" applyAlignment="1" applyProtection="1">
      <alignment horizontal="center" vertical="center"/>
    </xf>
    <xf numFmtId="4" fontId="5" fillId="9" borderId="41" xfId="2" applyNumberFormat="1" applyFont="1" applyFill="1" applyBorder="1" applyAlignment="1" applyProtection="1">
      <alignment horizontal="center" vertical="center"/>
      <protection locked="0"/>
    </xf>
    <xf numFmtId="4" fontId="5" fillId="9" borderId="18" xfId="2" applyNumberFormat="1" applyFont="1" applyFill="1" applyBorder="1" applyAlignment="1" applyProtection="1">
      <alignment horizontal="center" vertical="center"/>
      <protection locked="0"/>
    </xf>
    <xf numFmtId="4" fontId="5" fillId="9" borderId="68" xfId="2" applyNumberFormat="1" applyFont="1" applyFill="1" applyBorder="1" applyAlignment="1" applyProtection="1">
      <alignment horizontal="center" vertical="center"/>
      <protection locked="0"/>
    </xf>
    <xf numFmtId="0" fontId="12" fillId="4" borderId="17" xfId="2" applyFont="1" applyFill="1" applyBorder="1" applyAlignment="1" applyProtection="1">
      <alignment horizontal="center" vertical="center" wrapText="1"/>
      <protection locked="0"/>
    </xf>
    <xf numFmtId="0" fontId="12" fillId="4" borderId="19" xfId="2" applyFont="1" applyFill="1" applyBorder="1" applyAlignment="1" applyProtection="1">
      <alignment horizontal="center" vertical="center" wrapText="1"/>
      <protection locked="0"/>
    </xf>
    <xf numFmtId="0" fontId="1" fillId="8" borderId="64" xfId="2" applyFont="1" applyFill="1" applyBorder="1" applyAlignment="1">
      <alignment horizontal="left" vertical="center" wrapText="1"/>
    </xf>
    <xf numFmtId="0" fontId="1" fillId="8" borderId="11" xfId="2" applyFont="1" applyFill="1" applyBorder="1" applyAlignment="1">
      <alignment horizontal="left" vertical="center" wrapText="1"/>
    </xf>
    <xf numFmtId="0" fontId="1" fillId="8" borderId="36" xfId="2" applyFont="1" applyFill="1" applyBorder="1" applyAlignment="1">
      <alignment vertical="center" wrapText="1"/>
    </xf>
    <xf numFmtId="0" fontId="0" fillId="8" borderId="64" xfId="0" applyFill="1" applyBorder="1" applyAlignment="1">
      <alignment vertical="center" wrapText="1"/>
    </xf>
    <xf numFmtId="0" fontId="0" fillId="8" borderId="11" xfId="0" applyFill="1" applyBorder="1" applyAlignment="1">
      <alignment vertical="center" wrapText="1"/>
    </xf>
    <xf numFmtId="0" fontId="1" fillId="8" borderId="36" xfId="2" applyFont="1" applyFill="1" applyBorder="1" applyAlignment="1">
      <alignment horizontal="left"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0" fontId="12" fillId="4" borderId="23" xfId="2" applyFont="1" applyFill="1" applyBorder="1" applyAlignment="1" applyProtection="1">
      <alignment horizontal="center" vertical="center" wrapText="1"/>
      <protection locked="0"/>
    </xf>
    <xf numFmtId="0" fontId="12" fillId="4"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2" fillId="4" borderId="65" xfId="2" applyFont="1" applyFill="1" applyBorder="1" applyAlignment="1" applyProtection="1">
      <alignment horizontal="center" vertical="center" wrapText="1"/>
      <protection locked="0"/>
    </xf>
    <xf numFmtId="0" fontId="12" fillId="4" borderId="66" xfId="2" applyFont="1" applyFill="1" applyBorder="1" applyAlignment="1" applyProtection="1">
      <alignment horizontal="center" vertical="center" wrapText="1"/>
      <protection locked="0"/>
    </xf>
    <xf numFmtId="0" fontId="3" fillId="4" borderId="55" xfId="2" applyFont="1" applyFill="1" applyBorder="1" applyAlignment="1" applyProtection="1">
      <alignment horizontal="center" vertical="center"/>
      <protection locked="0"/>
    </xf>
    <xf numFmtId="0" fontId="3" fillId="4" borderId="56" xfId="2" applyFont="1" applyFill="1" applyBorder="1" applyAlignment="1" applyProtection="1">
      <alignment horizontal="center" vertical="center"/>
      <protection locked="0"/>
    </xf>
    <xf numFmtId="0" fontId="3" fillId="4" borderId="57" xfId="2" applyFont="1" applyFill="1" applyBorder="1" applyAlignment="1" applyProtection="1">
      <alignment horizontal="center" vertical="center"/>
      <protection locked="0"/>
    </xf>
    <xf numFmtId="0" fontId="3" fillId="6" borderId="58" xfId="2" applyFont="1" applyFill="1" applyBorder="1" applyAlignment="1" applyProtection="1">
      <alignment horizontal="center" vertical="center"/>
      <protection locked="0"/>
    </xf>
    <xf numFmtId="0" fontId="3" fillId="6" borderId="59" xfId="2" applyFont="1" applyFill="1" applyBorder="1" applyAlignment="1" applyProtection="1">
      <alignment horizontal="center" vertical="center"/>
      <protection locked="0"/>
    </xf>
    <xf numFmtId="0" fontId="3" fillId="6" borderId="60" xfId="2" applyFont="1" applyFill="1" applyBorder="1" applyAlignment="1" applyProtection="1">
      <alignment horizontal="center" vertical="center"/>
      <protection locked="0"/>
    </xf>
    <xf numFmtId="0" fontId="16" fillId="0" borderId="26" xfId="2" applyFont="1" applyBorder="1" applyAlignment="1">
      <alignment horizontal="center" vertical="center" wrapText="1"/>
    </xf>
    <xf numFmtId="0" fontId="16" fillId="0" borderId="27" xfId="2" applyFont="1" applyBorder="1" applyAlignment="1">
      <alignment horizontal="center" vertical="center" wrapText="1"/>
    </xf>
    <xf numFmtId="0" fontId="16" fillId="0" borderId="61" xfId="2" applyFont="1" applyBorder="1" applyAlignment="1">
      <alignment horizontal="center" vertical="center" wrapText="1"/>
    </xf>
    <xf numFmtId="9" fontId="48" fillId="0" borderId="0" xfId="3" applyFont="1" applyFill="1" applyBorder="1" applyAlignment="1">
      <alignment horizontal="center" vertical="center" wrapText="1"/>
    </xf>
    <xf numFmtId="0" fontId="0" fillId="11" borderId="77" xfId="0" applyNumberFormat="1" applyFont="1" applyFill="1" applyBorder="1" applyAlignment="1">
      <alignment vertical="center" wrapText="1"/>
    </xf>
    <xf numFmtId="0" fontId="45" fillId="12" borderId="77" xfId="0" applyNumberFormat="1" applyFont="1" applyFill="1" applyBorder="1" applyAlignment="1">
      <alignment horizontal="center" vertical="center" wrapText="1"/>
    </xf>
    <xf numFmtId="0" fontId="12" fillId="4" borderId="83" xfId="2" applyFont="1" applyFill="1" applyBorder="1" applyAlignment="1" applyProtection="1">
      <alignment horizontal="center" vertical="center" wrapText="1"/>
      <protection locked="0"/>
    </xf>
    <xf numFmtId="0" fontId="12" fillId="4" borderId="84" xfId="2" applyFont="1" applyFill="1" applyBorder="1" applyAlignment="1" applyProtection="1">
      <alignment horizontal="center" vertical="center" wrapText="1"/>
      <protection locked="0"/>
    </xf>
    <xf numFmtId="0" fontId="3" fillId="0" borderId="73" xfId="2" applyFont="1" applyBorder="1" applyAlignment="1" applyProtection="1">
      <alignment horizontal="left" vertical="center" wrapText="1"/>
    </xf>
    <xf numFmtId="0" fontId="18" fillId="3" borderId="73" xfId="2" applyFont="1" applyFill="1" applyBorder="1" applyAlignment="1" applyProtection="1">
      <alignment horizontal="center" vertical="center"/>
    </xf>
    <xf numFmtId="0" fontId="18" fillId="3" borderId="74" xfId="2" applyFont="1" applyFill="1" applyBorder="1" applyAlignment="1" applyProtection="1">
      <alignment horizontal="center" vertical="center"/>
    </xf>
    <xf numFmtId="0" fontId="18" fillId="3" borderId="75" xfId="2" applyFont="1" applyFill="1" applyBorder="1" applyAlignment="1" applyProtection="1">
      <alignment horizontal="center" vertical="center"/>
    </xf>
    <xf numFmtId="0" fontId="3" fillId="0" borderId="73" xfId="2" applyFont="1" applyBorder="1" applyAlignment="1" applyProtection="1">
      <alignment horizontal="center" vertical="center" wrapText="1"/>
    </xf>
    <xf numFmtId="0" fontId="1" fillId="4" borderId="55" xfId="2" applyFont="1"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6" fillId="0" borderId="26" xfId="2" applyFont="1" applyBorder="1" applyAlignment="1" applyProtection="1">
      <alignment horizontal="center" vertical="center" wrapText="1"/>
    </xf>
    <xf numFmtId="0" fontId="16" fillId="0" borderId="27" xfId="2" applyFont="1" applyBorder="1" applyAlignment="1" applyProtection="1">
      <alignment horizontal="center" vertical="center" wrapText="1"/>
    </xf>
    <xf numFmtId="0" fontId="16" fillId="0" borderId="61" xfId="2" applyFont="1" applyBorder="1" applyAlignment="1" applyProtection="1">
      <alignment horizontal="center" vertical="center" wrapText="1"/>
    </xf>
    <xf numFmtId="0" fontId="1" fillId="4" borderId="56" xfId="2" applyFill="1" applyBorder="1" applyAlignment="1" applyProtection="1">
      <alignment horizontal="center"/>
      <protection locked="0"/>
    </xf>
    <xf numFmtId="0" fontId="1" fillId="4" borderId="57" xfId="2" applyFill="1" applyBorder="1" applyAlignment="1" applyProtection="1">
      <alignment horizontal="center"/>
      <protection locked="0"/>
    </xf>
    <xf numFmtId="0" fontId="1" fillId="4" borderId="55" xfId="2" applyFill="1" applyBorder="1" applyAlignment="1" applyProtection="1">
      <alignment horizontal="center"/>
      <protection locked="0"/>
    </xf>
    <xf numFmtId="0" fontId="39" fillId="3" borderId="41" xfId="0" applyFont="1" applyFill="1" applyBorder="1" applyAlignment="1" applyProtection="1">
      <alignment horizontal="center" vertical="center" wrapText="1"/>
    </xf>
    <xf numFmtId="0" fontId="39" fillId="3" borderId="18" xfId="0" applyFont="1" applyFill="1" applyBorder="1" applyAlignment="1" applyProtection="1">
      <alignment horizontal="center" vertical="center" wrapText="1"/>
    </xf>
    <xf numFmtId="0" fontId="39" fillId="3" borderId="19" xfId="0" applyFont="1" applyFill="1" applyBorder="1" applyAlignment="1" applyProtection="1">
      <alignment horizontal="center" vertical="center" wrapText="1"/>
    </xf>
    <xf numFmtId="0" fontId="1" fillId="4" borderId="41" xfId="0" applyFont="1" applyFill="1" applyBorder="1" applyAlignment="1" applyProtection="1">
      <alignment horizontal="center" vertical="center" wrapText="1"/>
      <protection locked="0"/>
    </xf>
    <xf numFmtId="0" fontId="1" fillId="4" borderId="18" xfId="0" applyFont="1" applyFill="1" applyBorder="1" applyAlignment="1" applyProtection="1">
      <alignment horizontal="center" vertical="center" wrapText="1"/>
      <protection locked="0"/>
    </xf>
    <xf numFmtId="0" fontId="1" fillId="4" borderId="19" xfId="0" applyFont="1" applyFill="1" applyBorder="1" applyAlignment="1" applyProtection="1">
      <alignment horizontal="center" vertical="center" wrapText="1"/>
      <protection locked="0"/>
    </xf>
    <xf numFmtId="0" fontId="1" fillId="4" borderId="56" xfId="2" applyFont="1" applyFill="1" applyBorder="1" applyAlignment="1" applyProtection="1">
      <alignment horizontal="center"/>
      <protection locked="0"/>
    </xf>
    <xf numFmtId="0" fontId="1" fillId="4" borderId="57" xfId="2" applyFont="1" applyFill="1" applyBorder="1" applyAlignment="1" applyProtection="1">
      <alignment horizontal="center"/>
      <protection locked="0"/>
    </xf>
    <xf numFmtId="0" fontId="18" fillId="3" borderId="26" xfId="2" applyFont="1" applyFill="1" applyBorder="1" applyAlignment="1">
      <alignment horizontal="center" vertical="center" wrapText="1"/>
    </xf>
    <xf numFmtId="0" fontId="18" fillId="3" borderId="27" xfId="2" applyFont="1" applyFill="1" applyBorder="1" applyAlignment="1">
      <alignment horizontal="center" vertical="center" wrapText="1"/>
    </xf>
    <xf numFmtId="0" fontId="18" fillId="3" borderId="74" xfId="2" applyFont="1" applyFill="1" applyBorder="1" applyAlignment="1">
      <alignment horizontal="center" vertical="center" wrapText="1"/>
    </xf>
    <xf numFmtId="0" fontId="16" fillId="0" borderId="74" xfId="2" applyFont="1" applyBorder="1" applyAlignment="1">
      <alignment horizontal="center" vertical="center" wrapText="1"/>
    </xf>
    <xf numFmtId="0" fontId="3" fillId="0" borderId="0" xfId="2" applyFont="1" applyBorder="1" applyAlignment="1">
      <alignment horizontal="left" vertical="center" wrapText="1"/>
    </xf>
    <xf numFmtId="0" fontId="3" fillId="0" borderId="67" xfId="2" applyFont="1" applyBorder="1" applyAlignment="1">
      <alignment horizontal="left" vertical="center" wrapText="1"/>
    </xf>
    <xf numFmtId="0" fontId="5" fillId="0" borderId="67" xfId="2" applyFont="1" applyBorder="1" applyAlignment="1">
      <alignment horizontal="left" vertical="center" wrapText="1"/>
    </xf>
    <xf numFmtId="0" fontId="44" fillId="0" borderId="0" xfId="2" applyFont="1" applyBorder="1" applyAlignment="1">
      <alignment horizontal="center" vertical="center" wrapText="1"/>
    </xf>
    <xf numFmtId="0" fontId="5" fillId="0" borderId="0" xfId="2" applyFont="1" applyFill="1" applyBorder="1" applyAlignment="1">
      <alignment horizontal="left" vertical="center" wrapText="1"/>
    </xf>
    <xf numFmtId="0" fontId="16" fillId="4" borderId="73" xfId="2" applyFont="1" applyFill="1" applyBorder="1" applyAlignment="1">
      <alignment horizontal="center" vertical="center" wrapText="1"/>
    </xf>
    <xf numFmtId="0" fontId="16" fillId="4" borderId="74" xfId="2" applyFont="1" applyFill="1" applyBorder="1" applyAlignment="1">
      <alignment horizontal="center" vertical="center" wrapText="1"/>
    </xf>
    <xf numFmtId="0" fontId="16" fillId="4" borderId="75" xfId="2" applyFont="1" applyFill="1" applyBorder="1" applyAlignment="1">
      <alignment horizontal="center" vertical="center" wrapText="1"/>
    </xf>
  </cellXfs>
  <cellStyles count="93">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2" xfId="3"/>
  </cellStyles>
  <dxfs count="9">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733424</xdr:colOff>
      <xdr:row>0</xdr:row>
      <xdr:rowOff>257172</xdr:rowOff>
    </xdr:from>
    <xdr:to>
      <xdr:col>7</xdr:col>
      <xdr:colOff>600075</xdr:colOff>
      <xdr:row>1</xdr:row>
      <xdr:rowOff>716048</xdr:rowOff>
    </xdr:to>
    <xdr:pic>
      <xdr:nvPicPr>
        <xdr:cNvPr id="9" name="Image 8"/>
        <xdr:cNvPicPr>
          <a:picLocks noChangeAspect="1"/>
        </xdr:cNvPicPr>
      </xdr:nvPicPr>
      <xdr:blipFill>
        <a:blip xmlns:r="http://schemas.openxmlformats.org/officeDocument/2006/relationships" r:embed="rId1"/>
        <a:stretch>
          <a:fillRect/>
        </a:stretch>
      </xdr:blipFill>
      <xdr:spPr>
        <a:xfrm>
          <a:off x="4019549" y="257172"/>
          <a:ext cx="2628901" cy="1087526"/>
        </a:xfrm>
        <a:prstGeom prst="rect">
          <a:avLst/>
        </a:prstGeom>
      </xdr:spPr>
    </xdr:pic>
    <xdr:clientData/>
  </xdr:twoCellAnchor>
  <xdr:twoCellAnchor editAs="oneCell">
    <xdr:from>
      <xdr:col>0</xdr:col>
      <xdr:colOff>219074</xdr:colOff>
      <xdr:row>0</xdr:row>
      <xdr:rowOff>161925</xdr:rowOff>
    </xdr:from>
    <xdr:to>
      <xdr:col>3</xdr:col>
      <xdr:colOff>171450</xdr:colOff>
      <xdr:row>1</xdr:row>
      <xdr:rowOff>714375</xdr:rowOff>
    </xdr:to>
    <xdr:pic>
      <xdr:nvPicPr>
        <xdr:cNvPr id="5" name="Imag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872" b="15820"/>
        <a:stretch/>
      </xdr:blipFill>
      <xdr:spPr bwMode="auto">
        <a:xfrm>
          <a:off x="219074" y="161925"/>
          <a:ext cx="2790826" cy="118110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6"/>
  <sheetViews>
    <sheetView showGridLines="0" tabSelected="1" topLeftCell="A56" zoomScaleNormal="100" zoomScalePageLayoutView="125" workbookViewId="0">
      <selection activeCell="A48" sqref="A48:H48"/>
    </sheetView>
  </sheetViews>
  <sheetFormatPr baseColWidth="10" defaultColWidth="10.81640625" defaultRowHeight="14" x14ac:dyDescent="0.3"/>
  <cols>
    <col min="1" max="1" width="4.7265625" style="20" customWidth="1"/>
    <col min="2" max="2" width="21.81640625" style="21" customWidth="1"/>
    <col min="3" max="3" width="16" style="10" customWidth="1"/>
    <col min="4" max="4" width="6.7265625" style="10" customWidth="1"/>
    <col min="5" max="6" width="12.7265625" style="10" customWidth="1"/>
    <col min="7" max="7" width="16" style="10" customWidth="1"/>
    <col min="8" max="8" width="14.26953125" style="10" customWidth="1"/>
    <col min="9" max="9" width="80" style="3" customWidth="1"/>
    <col min="10" max="16384" width="10.81640625" style="10"/>
  </cols>
  <sheetData>
    <row r="1" spans="1:9" ht="49.5" customHeight="1" x14ac:dyDescent="0.35">
      <c r="A1"/>
      <c r="B1" s="1"/>
      <c r="C1" s="2"/>
      <c r="D1" s="2"/>
      <c r="E1" s="2"/>
      <c r="F1" s="2"/>
      <c r="G1" s="2"/>
      <c r="H1" s="2"/>
    </row>
    <row r="2" spans="1:9" ht="91.5" customHeight="1" x14ac:dyDescent="0.3">
      <c r="A2" s="279"/>
      <c r="B2" s="280"/>
      <c r="C2" s="280"/>
      <c r="D2" s="4"/>
      <c r="E2" s="2"/>
      <c r="F2" s="281"/>
      <c r="G2" s="281"/>
      <c r="H2" s="281"/>
    </row>
    <row r="3" spans="1:9" ht="54" customHeight="1" x14ac:dyDescent="0.25">
      <c r="A3" s="282" t="s">
        <v>206</v>
      </c>
      <c r="B3" s="283"/>
      <c r="C3" s="283"/>
      <c r="D3" s="283"/>
      <c r="E3" s="283"/>
      <c r="F3" s="283"/>
      <c r="G3" s="283"/>
      <c r="H3" s="284"/>
    </row>
    <row r="4" spans="1:9" ht="21.75" customHeight="1" x14ac:dyDescent="0.25">
      <c r="A4" s="5"/>
      <c r="B4" s="6"/>
      <c r="C4" s="6"/>
      <c r="D4" s="6"/>
      <c r="E4" s="6"/>
      <c r="F4" s="6"/>
      <c r="G4" s="6"/>
      <c r="H4" s="7"/>
    </row>
    <row r="5" spans="1:9" s="178" customFormat="1" ht="20.149999999999999" customHeight="1" x14ac:dyDescent="0.35">
      <c r="A5" s="261" t="s">
        <v>28</v>
      </c>
      <c r="B5" s="262"/>
      <c r="C5" s="262"/>
      <c r="D5" s="262"/>
      <c r="E5" s="262"/>
      <c r="F5" s="262"/>
      <c r="G5" s="262"/>
      <c r="H5" s="263"/>
      <c r="I5" s="177"/>
    </row>
    <row r="6" spans="1:9" s="178" customFormat="1" ht="20.149999999999999" customHeight="1" x14ac:dyDescent="0.3">
      <c r="A6" s="240"/>
      <c r="B6" s="238" t="s">
        <v>158</v>
      </c>
      <c r="C6" s="10"/>
      <c r="D6" s="10"/>
      <c r="E6" s="10"/>
      <c r="F6" s="10"/>
      <c r="G6" s="10"/>
      <c r="H6" s="239"/>
      <c r="I6" s="177"/>
    </row>
    <row r="7" spans="1:9" ht="52" customHeight="1" x14ac:dyDescent="0.25">
      <c r="A7" s="8"/>
      <c r="B7" s="259" t="s">
        <v>204</v>
      </c>
      <c r="C7" s="259"/>
      <c r="D7" s="259"/>
      <c r="E7" s="259"/>
      <c r="F7" s="259"/>
      <c r="G7" s="259"/>
      <c r="H7" s="260"/>
    </row>
    <row r="8" spans="1:9" ht="29.5" customHeight="1" x14ac:dyDescent="0.25">
      <c r="A8" s="8"/>
      <c r="B8" s="259" t="s">
        <v>201</v>
      </c>
      <c r="C8" s="259"/>
      <c r="D8" s="259"/>
      <c r="E8" s="259"/>
      <c r="F8" s="259"/>
      <c r="G8" s="259"/>
      <c r="H8" s="260"/>
    </row>
    <row r="9" spans="1:9" ht="44.25" customHeight="1" x14ac:dyDescent="0.25">
      <c r="A9" s="8"/>
      <c r="B9" s="259" t="s">
        <v>103</v>
      </c>
      <c r="C9" s="259"/>
      <c r="D9" s="259"/>
      <c r="E9" s="259"/>
      <c r="F9" s="259"/>
      <c r="G9" s="259"/>
      <c r="H9" s="260"/>
    </row>
    <row r="10" spans="1:9" ht="36" customHeight="1" x14ac:dyDescent="0.25">
      <c r="A10" s="8"/>
      <c r="B10" s="259" t="s">
        <v>200</v>
      </c>
      <c r="C10" s="259"/>
      <c r="D10" s="259"/>
      <c r="E10" s="259"/>
      <c r="F10" s="259"/>
      <c r="G10" s="259"/>
      <c r="H10" s="260"/>
    </row>
    <row r="11" spans="1:9" ht="20.149999999999999" customHeight="1" x14ac:dyDescent="0.25">
      <c r="A11" s="8"/>
      <c r="B11" s="259" t="s">
        <v>104</v>
      </c>
      <c r="C11" s="259"/>
      <c r="D11" s="259"/>
      <c r="E11" s="259"/>
      <c r="F11" s="259"/>
      <c r="G11" s="259"/>
      <c r="H11" s="260"/>
    </row>
    <row r="12" spans="1:9" ht="47.15" customHeight="1" x14ac:dyDescent="0.25">
      <c r="A12" s="8"/>
      <c r="B12" s="285" t="s">
        <v>105</v>
      </c>
      <c r="C12" s="285"/>
      <c r="D12" s="285"/>
      <c r="E12" s="285"/>
      <c r="F12" s="285"/>
      <c r="G12" s="285"/>
      <c r="H12" s="286"/>
    </row>
    <row r="13" spans="1:9" s="85" customFormat="1" ht="20.149999999999999" customHeight="1" x14ac:dyDescent="0.35">
      <c r="A13" s="261" t="s">
        <v>45</v>
      </c>
      <c r="B13" s="262"/>
      <c r="C13" s="262"/>
      <c r="D13" s="262"/>
      <c r="E13" s="262"/>
      <c r="F13" s="262"/>
      <c r="G13" s="262"/>
      <c r="H13" s="263"/>
      <c r="I13" s="3"/>
    </row>
    <row r="14" spans="1:9" ht="39" customHeight="1" x14ac:dyDescent="0.25">
      <c r="A14" s="151"/>
      <c r="B14" s="259" t="s">
        <v>106</v>
      </c>
      <c r="C14" s="259"/>
      <c r="D14" s="259"/>
      <c r="E14" s="259"/>
      <c r="F14" s="259"/>
      <c r="G14" s="259"/>
      <c r="H14" s="260"/>
    </row>
    <row r="15" spans="1:9" ht="45" customHeight="1" x14ac:dyDescent="0.25">
      <c r="A15" s="9"/>
      <c r="B15" s="259" t="s">
        <v>136</v>
      </c>
      <c r="C15" s="259"/>
      <c r="D15" s="259"/>
      <c r="E15" s="259"/>
      <c r="F15" s="259"/>
      <c r="G15" s="259"/>
      <c r="H15" s="260"/>
    </row>
    <row r="16" spans="1:9" ht="27" customHeight="1" x14ac:dyDescent="0.25">
      <c r="A16" s="8"/>
      <c r="B16" s="285" t="s">
        <v>134</v>
      </c>
      <c r="C16" s="285"/>
      <c r="D16" s="285"/>
      <c r="E16" s="285"/>
      <c r="F16" s="285"/>
      <c r="G16" s="285"/>
      <c r="H16" s="286"/>
    </row>
    <row r="17" spans="1:9" s="14" customFormat="1" ht="72" customHeight="1" x14ac:dyDescent="0.35">
      <c r="A17" s="199"/>
      <c r="B17" s="287" t="s">
        <v>212</v>
      </c>
      <c r="C17" s="287"/>
      <c r="D17" s="287"/>
      <c r="E17" s="287"/>
      <c r="F17" s="287"/>
      <c r="G17" s="287"/>
      <c r="H17" s="288"/>
      <c r="I17" s="200"/>
    </row>
    <row r="18" spans="1:9" ht="20.149999999999999" customHeight="1" x14ac:dyDescent="0.25">
      <c r="A18" s="261" t="s">
        <v>15</v>
      </c>
      <c r="B18" s="262"/>
      <c r="C18" s="262"/>
      <c r="D18" s="262"/>
      <c r="E18" s="262"/>
      <c r="F18" s="262"/>
      <c r="G18" s="262"/>
      <c r="H18" s="263"/>
    </row>
    <row r="19" spans="1:9" ht="62.25" customHeight="1" x14ac:dyDescent="0.25">
      <c r="A19" s="293" t="s">
        <v>139</v>
      </c>
      <c r="B19" s="294"/>
      <c r="C19" s="294"/>
      <c r="D19" s="294"/>
      <c r="E19" s="294"/>
      <c r="F19" s="294"/>
      <c r="G19" s="294"/>
      <c r="H19" s="295"/>
    </row>
    <row r="20" spans="1:9" s="85" customFormat="1" ht="25" customHeight="1" x14ac:dyDescent="0.35">
      <c r="A20" s="165" t="s">
        <v>46</v>
      </c>
      <c r="B20" s="166" t="s">
        <v>47</v>
      </c>
      <c r="C20" s="167"/>
      <c r="D20" s="167"/>
      <c r="E20" s="167"/>
      <c r="F20" s="167"/>
      <c r="G20" s="167"/>
      <c r="H20" s="168"/>
      <c r="I20" s="3"/>
    </row>
    <row r="21" spans="1:9" ht="39" customHeight="1" x14ac:dyDescent="0.25">
      <c r="A21" s="290" t="s">
        <v>11</v>
      </c>
      <c r="B21" s="291"/>
      <c r="C21" s="291"/>
      <c r="D21" s="291"/>
      <c r="E21" s="291"/>
      <c r="F21" s="291"/>
      <c r="G21" s="291"/>
      <c r="H21" s="292"/>
    </row>
    <row r="22" spans="1:9" s="14" customFormat="1" ht="25" customHeight="1" x14ac:dyDescent="0.35">
      <c r="A22" s="162" t="s">
        <v>48</v>
      </c>
      <c r="B22" s="163" t="s">
        <v>129</v>
      </c>
      <c r="C22" s="12"/>
      <c r="D22" s="12"/>
      <c r="E22" s="12"/>
      <c r="F22" s="12"/>
      <c r="G22" s="12"/>
      <c r="H22" s="13"/>
      <c r="I22" s="3"/>
    </row>
    <row r="23" spans="1:9" s="85" customFormat="1" ht="24" customHeight="1" x14ac:dyDescent="0.35">
      <c r="A23" s="172"/>
      <c r="B23" s="193" t="s">
        <v>101</v>
      </c>
      <c r="C23" s="194"/>
      <c r="D23" s="194"/>
      <c r="E23" s="194"/>
      <c r="F23" s="194"/>
      <c r="G23" s="194"/>
      <c r="H23" s="195"/>
      <c r="I23" s="3"/>
    </row>
    <row r="24" spans="1:9" s="14" customFormat="1" ht="32.15" customHeight="1" x14ac:dyDescent="0.35">
      <c r="A24" s="15"/>
      <c r="B24" s="201" t="s">
        <v>0</v>
      </c>
      <c r="C24" s="197"/>
      <c r="D24" s="197"/>
      <c r="E24" s="270" t="s">
        <v>112</v>
      </c>
      <c r="F24" s="277"/>
      <c r="G24" s="277"/>
      <c r="H24" s="278"/>
      <c r="I24" s="200"/>
    </row>
    <row r="25" spans="1:9" s="14" customFormat="1" ht="42" customHeight="1" x14ac:dyDescent="0.35">
      <c r="A25" s="16"/>
      <c r="B25" s="202" t="s">
        <v>2</v>
      </c>
      <c r="C25" s="197"/>
      <c r="D25" s="197"/>
      <c r="E25" s="270" t="s">
        <v>107</v>
      </c>
      <c r="F25" s="277"/>
      <c r="G25" s="277"/>
      <c r="H25" s="278"/>
      <c r="I25" s="3"/>
    </row>
    <row r="26" spans="1:9" s="85" customFormat="1" ht="24" customHeight="1" x14ac:dyDescent="0.35">
      <c r="A26" s="172"/>
      <c r="B26" s="193" t="s">
        <v>102</v>
      </c>
      <c r="C26" s="194"/>
      <c r="D26" s="194"/>
      <c r="E26" s="194"/>
      <c r="F26" s="194"/>
      <c r="G26" s="194"/>
      <c r="H26" s="195"/>
      <c r="I26" s="3"/>
    </row>
    <row r="27" spans="1:9" s="14" customFormat="1" ht="31" customHeight="1" x14ac:dyDescent="0.35">
      <c r="A27" s="15"/>
      <c r="B27" s="303" t="s">
        <v>93</v>
      </c>
      <c r="C27" s="304"/>
      <c r="D27" s="197"/>
      <c r="E27" s="270" t="s">
        <v>97</v>
      </c>
      <c r="F27" s="277"/>
      <c r="G27" s="277"/>
      <c r="H27" s="278"/>
      <c r="I27" s="3"/>
    </row>
    <row r="28" spans="1:9" s="14" customFormat="1" ht="30" customHeight="1" x14ac:dyDescent="0.35">
      <c r="A28" s="16"/>
      <c r="B28" s="202" t="s">
        <v>2</v>
      </c>
      <c r="C28" s="197"/>
      <c r="D28" s="197"/>
      <c r="E28" s="270" t="s">
        <v>98</v>
      </c>
      <c r="F28" s="277"/>
      <c r="G28" s="277"/>
      <c r="H28" s="278"/>
      <c r="I28" s="3"/>
    </row>
    <row r="29" spans="1:9" s="14" customFormat="1" ht="25" customHeight="1" x14ac:dyDescent="0.35">
      <c r="A29" s="162" t="s">
        <v>49</v>
      </c>
      <c r="B29" s="164" t="s">
        <v>111</v>
      </c>
      <c r="C29" s="17"/>
      <c r="D29" s="18"/>
      <c r="E29" s="18"/>
      <c r="F29" s="18"/>
      <c r="G29" s="18"/>
      <c r="H29" s="19"/>
      <c r="I29" s="3"/>
    </row>
    <row r="30" spans="1:9" s="85" customFormat="1" ht="24" customHeight="1" x14ac:dyDescent="0.35">
      <c r="A30" s="172"/>
      <c r="B30" s="193" t="s">
        <v>101</v>
      </c>
      <c r="C30" s="194"/>
      <c r="D30" s="194"/>
      <c r="E30" s="194"/>
      <c r="F30" s="194"/>
      <c r="G30" s="194"/>
      <c r="H30" s="195"/>
      <c r="I30" s="3"/>
    </row>
    <row r="31" spans="1:9" s="85" customFormat="1" ht="33" customHeight="1" x14ac:dyDescent="0.35">
      <c r="A31" s="172"/>
      <c r="B31" s="201" t="s">
        <v>0</v>
      </c>
      <c r="C31" s="196"/>
      <c r="D31" s="196"/>
      <c r="E31" s="289" t="s">
        <v>96</v>
      </c>
      <c r="F31" s="277"/>
      <c r="G31" s="277"/>
      <c r="H31" s="278"/>
      <c r="I31" s="3"/>
    </row>
    <row r="32" spans="1:9" s="14" customFormat="1" ht="40" customHeight="1" x14ac:dyDescent="0.35">
      <c r="A32" s="15"/>
      <c r="B32" s="299" t="s">
        <v>94</v>
      </c>
      <c r="C32" s="300"/>
      <c r="D32" s="300"/>
      <c r="E32" s="301" t="s">
        <v>99</v>
      </c>
      <c r="F32" s="301"/>
      <c r="G32" s="301"/>
      <c r="H32" s="302"/>
      <c r="I32" s="3"/>
    </row>
    <row r="33" spans="1:9" s="85" customFormat="1" ht="24" customHeight="1" x14ac:dyDescent="0.35">
      <c r="A33" s="172"/>
      <c r="B33" s="193" t="s">
        <v>102</v>
      </c>
      <c r="C33" s="194"/>
      <c r="D33" s="194"/>
      <c r="E33" s="194"/>
      <c r="F33" s="194"/>
      <c r="G33" s="194"/>
      <c r="H33" s="195"/>
      <c r="I33" s="3"/>
    </row>
    <row r="34" spans="1:9" s="14" customFormat="1" ht="77.150000000000006" customHeight="1" x14ac:dyDescent="0.35">
      <c r="A34" s="11"/>
      <c r="B34" s="303" t="s">
        <v>93</v>
      </c>
      <c r="C34" s="304"/>
      <c r="D34" s="196"/>
      <c r="E34" s="270" t="s">
        <v>113</v>
      </c>
      <c r="F34" s="277"/>
      <c r="G34" s="277"/>
      <c r="H34" s="278"/>
      <c r="I34" s="3"/>
    </row>
    <row r="35" spans="1:9" s="14" customFormat="1" ht="37" customHeight="1" x14ac:dyDescent="0.35">
      <c r="A35" s="11"/>
      <c r="B35" s="202" t="s">
        <v>95</v>
      </c>
      <c r="C35" s="197"/>
      <c r="D35" s="196"/>
      <c r="E35" s="270" t="s">
        <v>100</v>
      </c>
      <c r="F35" s="277"/>
      <c r="G35" s="277"/>
      <c r="H35" s="278"/>
      <c r="I35" s="3"/>
    </row>
    <row r="36" spans="1:9" s="14" customFormat="1" ht="38.15" customHeight="1" x14ac:dyDescent="0.35">
      <c r="A36" s="15"/>
      <c r="B36" s="274" t="s">
        <v>137</v>
      </c>
      <c r="C36" s="275"/>
      <c r="D36" s="275"/>
      <c r="E36" s="275"/>
      <c r="F36" s="275"/>
      <c r="G36" s="275"/>
      <c r="H36" s="276"/>
      <c r="I36" s="3"/>
    </row>
    <row r="37" spans="1:9" s="85" customFormat="1" ht="25" customHeight="1" x14ac:dyDescent="0.35">
      <c r="A37" s="162" t="s">
        <v>81</v>
      </c>
      <c r="B37" s="166" t="s">
        <v>82</v>
      </c>
      <c r="C37" s="169"/>
      <c r="D37" s="169"/>
      <c r="E37" s="170"/>
      <c r="F37" s="170"/>
      <c r="G37" s="170"/>
      <c r="H37" s="171"/>
      <c r="I37" s="3"/>
    </row>
    <row r="38" spans="1:9" s="14" customFormat="1" ht="16" customHeight="1" x14ac:dyDescent="0.35">
      <c r="A38" s="290" t="s">
        <v>1</v>
      </c>
      <c r="B38" s="291"/>
      <c r="C38" s="291"/>
      <c r="D38" s="291"/>
      <c r="E38" s="291"/>
      <c r="F38" s="291"/>
      <c r="G38" s="291"/>
      <c r="H38" s="292"/>
      <c r="I38" s="3"/>
    </row>
    <row r="39" spans="1:9" s="85" customFormat="1" ht="25" customHeight="1" x14ac:dyDescent="0.35">
      <c r="A39" s="162" t="s">
        <v>83</v>
      </c>
      <c r="B39" s="166" t="s">
        <v>84</v>
      </c>
      <c r="C39" s="169"/>
      <c r="D39" s="169"/>
      <c r="E39" s="170"/>
      <c r="F39" s="170"/>
      <c r="G39" s="170"/>
      <c r="H39" s="171"/>
      <c r="I39" s="3"/>
    </row>
    <row r="40" spans="1:9" s="14" customFormat="1" ht="40.5" customHeight="1" x14ac:dyDescent="0.35">
      <c r="A40" s="264" t="s">
        <v>12</v>
      </c>
      <c r="B40" s="265"/>
      <c r="C40" s="265"/>
      <c r="D40" s="265"/>
      <c r="E40" s="265"/>
      <c r="F40" s="265"/>
      <c r="G40" s="265"/>
      <c r="H40" s="266"/>
      <c r="I40" s="3"/>
    </row>
    <row r="41" spans="1:9" s="14" customFormat="1" ht="33.75" customHeight="1" x14ac:dyDescent="0.35">
      <c r="A41" s="264" t="s">
        <v>202</v>
      </c>
      <c r="B41" s="265"/>
      <c r="C41" s="265"/>
      <c r="D41" s="265"/>
      <c r="E41" s="265"/>
      <c r="F41" s="265"/>
      <c r="G41" s="265"/>
      <c r="H41" s="266"/>
      <c r="I41" s="3"/>
    </row>
    <row r="42" spans="1:9" s="14" customFormat="1" ht="52" customHeight="1" x14ac:dyDescent="0.35">
      <c r="A42" s="264" t="s">
        <v>207</v>
      </c>
      <c r="B42" s="265"/>
      <c r="C42" s="265"/>
      <c r="D42" s="265"/>
      <c r="E42" s="265"/>
      <c r="F42" s="265"/>
      <c r="G42" s="265"/>
      <c r="H42" s="266"/>
      <c r="I42" s="3"/>
    </row>
    <row r="43" spans="1:9" s="85" customFormat="1" ht="25" customHeight="1" x14ac:dyDescent="0.35">
      <c r="A43" s="162" t="s">
        <v>13</v>
      </c>
      <c r="B43" s="166" t="s">
        <v>14</v>
      </c>
      <c r="C43" s="169"/>
      <c r="D43" s="169"/>
      <c r="E43" s="170"/>
      <c r="F43" s="170"/>
      <c r="G43" s="170"/>
      <c r="H43" s="171"/>
      <c r="I43" s="3"/>
    </row>
    <row r="44" spans="1:9" s="14" customFormat="1" ht="27" customHeight="1" x14ac:dyDescent="0.35">
      <c r="A44" s="264" t="s">
        <v>213</v>
      </c>
      <c r="B44" s="265"/>
      <c r="C44" s="265"/>
      <c r="D44" s="265"/>
      <c r="E44" s="265"/>
      <c r="F44" s="265"/>
      <c r="G44" s="265"/>
      <c r="H44" s="266"/>
      <c r="I44" s="3"/>
    </row>
    <row r="45" spans="1:9" s="85" customFormat="1" ht="25" customHeight="1" x14ac:dyDescent="0.35">
      <c r="A45" s="173" t="s">
        <v>50</v>
      </c>
      <c r="B45" s="198" t="s">
        <v>88</v>
      </c>
      <c r="C45" s="174"/>
      <c r="D45" s="174"/>
      <c r="E45" s="174"/>
      <c r="F45" s="174"/>
      <c r="G45" s="174"/>
      <c r="H45" s="175"/>
      <c r="I45" s="3"/>
    </row>
    <row r="46" spans="1:9" s="14" customFormat="1" ht="73.5" customHeight="1" x14ac:dyDescent="0.35">
      <c r="A46" s="264" t="s">
        <v>208</v>
      </c>
      <c r="B46" s="265"/>
      <c r="C46" s="265"/>
      <c r="D46" s="265"/>
      <c r="E46" s="265"/>
      <c r="F46" s="265"/>
      <c r="G46" s="265"/>
      <c r="H46" s="266"/>
      <c r="I46" s="3"/>
    </row>
    <row r="47" spans="1:9" s="85" customFormat="1" ht="25" customHeight="1" x14ac:dyDescent="0.35">
      <c r="A47" s="162" t="s">
        <v>52</v>
      </c>
      <c r="B47" s="166" t="s">
        <v>53</v>
      </c>
      <c r="C47" s="124"/>
      <c r="D47" s="124"/>
      <c r="E47" s="174"/>
      <c r="F47" s="174"/>
      <c r="G47" s="174"/>
      <c r="H47" s="175"/>
      <c r="I47" s="3"/>
    </row>
    <row r="48" spans="1:9" s="14" customFormat="1" ht="107.5" customHeight="1" x14ac:dyDescent="0.35">
      <c r="A48" s="269" t="s">
        <v>159</v>
      </c>
      <c r="B48" s="270"/>
      <c r="C48" s="270"/>
      <c r="D48" s="270"/>
      <c r="E48" s="270"/>
      <c r="F48" s="270"/>
      <c r="G48" s="270"/>
      <c r="H48" s="271"/>
      <c r="I48" s="3"/>
    </row>
    <row r="49" spans="1:9" s="85" customFormat="1" ht="25" customHeight="1" x14ac:dyDescent="0.35">
      <c r="A49" s="162" t="s">
        <v>85</v>
      </c>
      <c r="B49" s="166" t="s">
        <v>86</v>
      </c>
      <c r="C49" s="174"/>
      <c r="D49" s="174"/>
      <c r="E49" s="174"/>
      <c r="F49" s="174"/>
      <c r="G49" s="174"/>
      <c r="H49" s="175"/>
      <c r="I49" s="3"/>
    </row>
    <row r="50" spans="1:9" s="14" customFormat="1" ht="40" customHeight="1" x14ac:dyDescent="0.35">
      <c r="A50" s="264" t="s">
        <v>29</v>
      </c>
      <c r="B50" s="265"/>
      <c r="C50" s="265"/>
      <c r="D50" s="265"/>
      <c r="E50" s="265"/>
      <c r="F50" s="265"/>
      <c r="G50" s="265"/>
      <c r="H50" s="266"/>
      <c r="I50" s="3"/>
    </row>
    <row r="51" spans="1:9" s="85" customFormat="1" ht="25" customHeight="1" x14ac:dyDescent="0.35">
      <c r="A51" s="162" t="s">
        <v>87</v>
      </c>
      <c r="B51" s="166" t="s">
        <v>124</v>
      </c>
      <c r="C51" s="124"/>
      <c r="D51" s="124"/>
      <c r="E51" s="267"/>
      <c r="F51" s="267"/>
      <c r="G51" s="267"/>
      <c r="H51" s="268"/>
      <c r="I51" s="3"/>
    </row>
    <row r="52" spans="1:9" ht="97.5" customHeight="1" x14ac:dyDescent="0.25">
      <c r="A52" s="269" t="s">
        <v>143</v>
      </c>
      <c r="B52" s="270"/>
      <c r="C52" s="270"/>
      <c r="D52" s="270"/>
      <c r="E52" s="270"/>
      <c r="F52" s="270"/>
      <c r="G52" s="270"/>
      <c r="H52" s="271"/>
    </row>
    <row r="53" spans="1:9" s="178" customFormat="1" ht="25" customHeight="1" x14ac:dyDescent="0.35">
      <c r="A53" s="173" t="s">
        <v>54</v>
      </c>
      <c r="B53" s="176" t="s">
        <v>55</v>
      </c>
      <c r="C53" s="174"/>
      <c r="D53" s="174"/>
      <c r="E53" s="174"/>
      <c r="F53" s="174"/>
      <c r="G53" s="174"/>
      <c r="H53" s="175"/>
      <c r="I53" s="177"/>
    </row>
    <row r="54" spans="1:9" ht="44.25" customHeight="1" x14ac:dyDescent="0.25">
      <c r="A54" s="264" t="s">
        <v>156</v>
      </c>
      <c r="B54" s="272"/>
      <c r="C54" s="272"/>
      <c r="D54" s="272"/>
      <c r="E54" s="272"/>
      <c r="F54" s="272"/>
      <c r="G54" s="272"/>
      <c r="H54" s="273"/>
    </row>
    <row r="55" spans="1:9" s="85" customFormat="1" ht="25" customHeight="1" x14ac:dyDescent="0.35">
      <c r="A55" s="162" t="s">
        <v>56</v>
      </c>
      <c r="B55" s="179" t="s">
        <v>57</v>
      </c>
      <c r="C55" s="174"/>
      <c r="D55" s="174"/>
      <c r="E55" s="174"/>
      <c r="F55" s="174"/>
      <c r="G55" s="174"/>
      <c r="H55" s="175"/>
      <c r="I55" s="3"/>
    </row>
    <row r="56" spans="1:9" ht="26.15" customHeight="1" x14ac:dyDescent="0.25">
      <c r="A56" s="264" t="s">
        <v>145</v>
      </c>
      <c r="B56" s="265"/>
      <c r="C56" s="265"/>
      <c r="D56" s="265"/>
      <c r="E56" s="265"/>
      <c r="F56" s="265"/>
      <c r="G56" s="265"/>
      <c r="H56" s="266"/>
    </row>
    <row r="57" spans="1:9" ht="26.15" customHeight="1" x14ac:dyDescent="0.25">
      <c r="A57" s="162" t="s">
        <v>142</v>
      </c>
      <c r="B57" s="179" t="s">
        <v>141</v>
      </c>
      <c r="C57" s="214"/>
      <c r="D57" s="214"/>
      <c r="E57" s="214"/>
      <c r="F57" s="214"/>
      <c r="G57" s="214"/>
      <c r="H57" s="215"/>
    </row>
    <row r="58" spans="1:9" ht="20.25" customHeight="1" x14ac:dyDescent="0.25">
      <c r="A58" s="264" t="s">
        <v>144</v>
      </c>
      <c r="B58" s="265"/>
      <c r="C58" s="265"/>
      <c r="D58" s="265"/>
      <c r="E58" s="265"/>
      <c r="F58" s="265"/>
      <c r="G58" s="265"/>
      <c r="H58" s="266"/>
    </row>
    <row r="59" spans="1:9" s="85" customFormat="1" ht="20.149999999999999" customHeight="1" x14ac:dyDescent="0.35">
      <c r="A59" s="261" t="s">
        <v>203</v>
      </c>
      <c r="B59" s="262"/>
      <c r="C59" s="262"/>
      <c r="D59" s="262"/>
      <c r="E59" s="262"/>
      <c r="F59" s="262"/>
      <c r="G59" s="262"/>
      <c r="H59" s="263"/>
      <c r="I59" s="3"/>
    </row>
    <row r="60" spans="1:9" s="85" customFormat="1" ht="22" customHeight="1" x14ac:dyDescent="0.35">
      <c r="A60" s="211" t="s">
        <v>138</v>
      </c>
      <c r="B60" s="212"/>
      <c r="C60" s="212"/>
      <c r="D60" s="212"/>
      <c r="E60" s="212"/>
      <c r="F60" s="212"/>
      <c r="G60" s="212"/>
      <c r="H60" s="213"/>
      <c r="I60" s="3"/>
    </row>
    <row r="61" spans="1:9" s="85" customFormat="1" ht="54.5" customHeight="1" x14ac:dyDescent="0.35">
      <c r="A61" s="298" t="s">
        <v>209</v>
      </c>
      <c r="B61" s="267"/>
      <c r="C61" s="267"/>
      <c r="D61" s="267"/>
      <c r="E61" s="267"/>
      <c r="F61" s="267"/>
      <c r="G61" s="267"/>
      <c r="H61" s="268"/>
      <c r="I61" s="3"/>
    </row>
    <row r="62" spans="1:9" s="85" customFormat="1" ht="35.25" customHeight="1" x14ac:dyDescent="0.35">
      <c r="A62" s="298" t="s">
        <v>92</v>
      </c>
      <c r="B62" s="267"/>
      <c r="C62" s="267"/>
      <c r="D62" s="267"/>
      <c r="E62" s="267"/>
      <c r="F62" s="267"/>
      <c r="G62" s="267"/>
      <c r="H62" s="268"/>
      <c r="I62" s="3"/>
    </row>
    <row r="63" spans="1:9" s="85" customFormat="1" ht="22" customHeight="1" x14ac:dyDescent="0.35">
      <c r="A63" s="261" t="s">
        <v>205</v>
      </c>
      <c r="B63" s="262"/>
      <c r="C63" s="262"/>
      <c r="D63" s="262"/>
      <c r="E63" s="262"/>
      <c r="F63" s="262"/>
      <c r="G63" s="262"/>
      <c r="H63" s="263"/>
      <c r="I63" s="3"/>
    </row>
    <row r="64" spans="1:9" s="85" customFormat="1" ht="22" customHeight="1" x14ac:dyDescent="0.35">
      <c r="A64" s="296" t="s">
        <v>140</v>
      </c>
      <c r="B64" s="296"/>
      <c r="C64" s="296"/>
      <c r="D64" s="296"/>
      <c r="E64" s="296"/>
      <c r="F64" s="296"/>
      <c r="G64" s="296"/>
      <c r="H64" s="297"/>
      <c r="I64" s="3"/>
    </row>
    <row r="65" spans="1:8" x14ac:dyDescent="0.25">
      <c r="A65" s="253" t="s">
        <v>211</v>
      </c>
      <c r="B65" s="254"/>
      <c r="C65" s="254"/>
      <c r="D65" s="254"/>
      <c r="E65" s="254"/>
      <c r="F65" s="254"/>
      <c r="G65" s="254"/>
      <c r="H65" s="255"/>
    </row>
    <row r="66" spans="1:8" ht="17.25" customHeight="1" x14ac:dyDescent="0.25">
      <c r="A66" s="256" t="s">
        <v>210</v>
      </c>
      <c r="B66" s="257"/>
      <c r="C66" s="257"/>
      <c r="D66" s="257"/>
      <c r="E66" s="257"/>
      <c r="F66" s="257"/>
      <c r="G66" s="257"/>
      <c r="H66" s="258"/>
    </row>
  </sheetData>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50">
    <mergeCell ref="A63:H63"/>
    <mergeCell ref="A64:H64"/>
    <mergeCell ref="A62:H62"/>
    <mergeCell ref="A58:H58"/>
    <mergeCell ref="E24:H24"/>
    <mergeCell ref="A40:H40"/>
    <mergeCell ref="A38:H38"/>
    <mergeCell ref="B32:D32"/>
    <mergeCell ref="E32:H32"/>
    <mergeCell ref="E27:H27"/>
    <mergeCell ref="B27:C27"/>
    <mergeCell ref="E28:H28"/>
    <mergeCell ref="B34:C34"/>
    <mergeCell ref="A61:H61"/>
    <mergeCell ref="A18:H18"/>
    <mergeCell ref="E25:H25"/>
    <mergeCell ref="B17:H17"/>
    <mergeCell ref="A41:H41"/>
    <mergeCell ref="E31:H31"/>
    <mergeCell ref="E35:H35"/>
    <mergeCell ref="A21:H21"/>
    <mergeCell ref="A19:H19"/>
    <mergeCell ref="A2:C2"/>
    <mergeCell ref="F2:H2"/>
    <mergeCell ref="A3:H3"/>
    <mergeCell ref="A5:H5"/>
    <mergeCell ref="B16:H16"/>
    <mergeCell ref="B7:H7"/>
    <mergeCell ref="B9:H9"/>
    <mergeCell ref="B8:H8"/>
    <mergeCell ref="B14:H14"/>
    <mergeCell ref="A13:H13"/>
    <mergeCell ref="B15:H15"/>
    <mergeCell ref="B12:H12"/>
    <mergeCell ref="A65:H65"/>
    <mergeCell ref="A66:H66"/>
    <mergeCell ref="B10:H10"/>
    <mergeCell ref="B11:H11"/>
    <mergeCell ref="A59:H59"/>
    <mergeCell ref="A42:H42"/>
    <mergeCell ref="A50:H50"/>
    <mergeCell ref="E51:H51"/>
    <mergeCell ref="A56:H56"/>
    <mergeCell ref="A44:H44"/>
    <mergeCell ref="A46:H46"/>
    <mergeCell ref="A48:H48"/>
    <mergeCell ref="A54:H54"/>
    <mergeCell ref="B36:H36"/>
    <mergeCell ref="E34:H34"/>
    <mergeCell ref="A52:H52"/>
  </mergeCells>
  <phoneticPr fontId="30"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rowBreaks count="2" manualBreakCount="2">
    <brk id="29" max="7" man="1"/>
    <brk id="64" max="7" man="1"/>
  </rowBreaks>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8"/>
  <sheetViews>
    <sheetView workbookViewId="0">
      <selection sqref="A1:G1"/>
    </sheetView>
  </sheetViews>
  <sheetFormatPr baseColWidth="10" defaultRowHeight="14.5" x14ac:dyDescent="0.35"/>
  <cols>
    <col min="1" max="1" width="5.7265625" customWidth="1"/>
    <col min="2" max="2" width="45.7265625" customWidth="1"/>
    <col min="3" max="7" width="22.7265625" customWidth="1"/>
  </cols>
  <sheetData>
    <row r="1" spans="1:7" ht="52.5" customHeight="1" thickBot="1" x14ac:dyDescent="0.4">
      <c r="A1" s="372" t="s">
        <v>195</v>
      </c>
      <c r="B1" s="373"/>
      <c r="C1" s="373"/>
      <c r="D1" s="373"/>
      <c r="E1" s="373"/>
      <c r="F1" s="373"/>
      <c r="G1" s="374"/>
    </row>
    <row r="2" spans="1:7" ht="23" x14ac:dyDescent="0.35">
      <c r="A2" s="77"/>
      <c r="B2" s="78"/>
      <c r="C2" s="78"/>
      <c r="D2" s="78"/>
      <c r="E2" s="78"/>
      <c r="F2" s="78"/>
      <c r="G2" s="79"/>
    </row>
    <row r="3" spans="1:7" ht="23.5" thickBot="1" x14ac:dyDescent="0.4">
      <c r="A3" s="131" t="s">
        <v>58</v>
      </c>
      <c r="B3" s="25"/>
      <c r="C3" s="353"/>
      <c r="D3" s="354"/>
      <c r="E3" s="354"/>
      <c r="F3" s="78"/>
      <c r="G3" s="79"/>
    </row>
    <row r="4" spans="1:7" ht="23.5" thickBot="1" x14ac:dyDescent="0.4">
      <c r="A4" s="131" t="s">
        <v>59</v>
      </c>
      <c r="B4" s="80"/>
      <c r="C4" s="377"/>
      <c r="D4" s="375"/>
      <c r="E4" s="376"/>
      <c r="F4" s="2"/>
      <c r="G4" s="81"/>
    </row>
    <row r="5" spans="1:7" ht="15" thickBot="1" x14ac:dyDescent="0.4">
      <c r="A5" s="133" t="s">
        <v>169</v>
      </c>
      <c r="B5" s="80"/>
      <c r="C5" s="369"/>
      <c r="D5" s="384"/>
      <c r="E5" s="385"/>
      <c r="F5" s="2"/>
      <c r="G5" s="82"/>
    </row>
    <row r="6" spans="1:7" ht="15" thickBot="1" x14ac:dyDescent="0.4">
      <c r="A6" s="133" t="s">
        <v>60</v>
      </c>
      <c r="B6" s="80"/>
      <c r="C6" s="369"/>
      <c r="D6" s="370"/>
      <c r="E6" s="371"/>
      <c r="F6" s="2"/>
      <c r="G6" s="82"/>
    </row>
    <row r="7" spans="1:7" ht="15" thickBot="1" x14ac:dyDescent="0.4">
      <c r="A7" s="134" t="s">
        <v>27</v>
      </c>
      <c r="B7" s="80"/>
      <c r="C7" s="369"/>
      <c r="D7" s="370"/>
      <c r="E7" s="371"/>
      <c r="F7" s="2"/>
      <c r="G7" s="82"/>
    </row>
    <row r="8" spans="1:7" ht="15" thickBot="1" x14ac:dyDescent="0.4">
      <c r="A8" s="2"/>
      <c r="B8" s="83"/>
      <c r="C8" s="2"/>
      <c r="D8" s="2"/>
      <c r="E8" s="2"/>
      <c r="F8" s="2"/>
      <c r="G8" s="82"/>
    </row>
    <row r="9" spans="1:7" ht="15" thickBot="1" x14ac:dyDescent="0.4">
      <c r="A9" s="30" t="s">
        <v>62</v>
      </c>
      <c r="B9" s="31"/>
      <c r="C9" s="32"/>
      <c r="D9" s="32"/>
      <c r="E9" s="32"/>
      <c r="F9" s="33" t="s">
        <v>89</v>
      </c>
      <c r="G9" s="34" t="s">
        <v>63</v>
      </c>
    </row>
    <row r="10" spans="1:7" ht="21" x14ac:dyDescent="0.35">
      <c r="A10" s="35" t="s">
        <v>64</v>
      </c>
      <c r="B10" s="156"/>
      <c r="C10" s="36" t="s">
        <v>127</v>
      </c>
      <c r="D10" s="36" t="s">
        <v>65</v>
      </c>
      <c r="E10" s="37" t="s">
        <v>66</v>
      </c>
      <c r="F10" s="38">
        <f>+F21+F35</f>
        <v>0</v>
      </c>
      <c r="G10" s="39">
        <f>+G21+G35</f>
        <v>0</v>
      </c>
    </row>
    <row r="11" spans="1:7" ht="26" x14ac:dyDescent="0.35">
      <c r="A11" s="339" t="s">
        <v>67</v>
      </c>
      <c r="B11" s="180" t="s">
        <v>92</v>
      </c>
      <c r="C11" s="328" t="s">
        <v>90</v>
      </c>
      <c r="D11" s="329"/>
      <c r="E11" s="330"/>
      <c r="F11" s="142"/>
      <c r="G11" s="160"/>
    </row>
    <row r="12" spans="1:7" x14ac:dyDescent="0.35">
      <c r="A12" s="340"/>
      <c r="B12" s="333" t="s">
        <v>116</v>
      </c>
      <c r="C12" s="155"/>
      <c r="D12" s="40"/>
      <c r="E12" s="147"/>
      <c r="F12" s="142">
        <f t="shared" ref="F12:F20" si="0">D12*E12</f>
        <v>0</v>
      </c>
      <c r="G12" s="160"/>
    </row>
    <row r="13" spans="1:7" x14ac:dyDescent="0.35">
      <c r="A13" s="340"/>
      <c r="B13" s="333"/>
      <c r="C13" s="155"/>
      <c r="D13" s="40"/>
      <c r="E13" s="147"/>
      <c r="F13" s="142">
        <f t="shared" si="0"/>
        <v>0</v>
      </c>
      <c r="G13" s="160"/>
    </row>
    <row r="14" spans="1:7" x14ac:dyDescent="0.35">
      <c r="A14" s="340"/>
      <c r="B14" s="334"/>
      <c r="C14" s="155"/>
      <c r="D14" s="40"/>
      <c r="E14" s="147"/>
      <c r="F14" s="142">
        <f t="shared" si="0"/>
        <v>0</v>
      </c>
      <c r="G14" s="160"/>
    </row>
    <row r="15" spans="1:7" x14ac:dyDescent="0.35">
      <c r="A15" s="341"/>
      <c r="B15" s="338" t="s">
        <v>117</v>
      </c>
      <c r="C15" s="148"/>
      <c r="D15" s="148"/>
      <c r="E15" s="149"/>
      <c r="F15" s="143">
        <f t="shared" si="0"/>
        <v>0</v>
      </c>
      <c r="G15" s="160"/>
    </row>
    <row r="16" spans="1:7" x14ac:dyDescent="0.35">
      <c r="A16" s="340"/>
      <c r="B16" s="333"/>
      <c r="C16" s="154"/>
      <c r="D16" s="148"/>
      <c r="E16" s="149"/>
      <c r="F16" s="143">
        <f t="shared" si="0"/>
        <v>0</v>
      </c>
      <c r="G16" s="160"/>
    </row>
    <row r="17" spans="1:7" x14ac:dyDescent="0.35">
      <c r="A17" s="340"/>
      <c r="B17" s="333"/>
      <c r="C17" s="154"/>
      <c r="D17" s="148"/>
      <c r="E17" s="149"/>
      <c r="F17" s="143">
        <f t="shared" si="0"/>
        <v>0</v>
      </c>
      <c r="G17" s="160"/>
    </row>
    <row r="18" spans="1:7" x14ac:dyDescent="0.35">
      <c r="A18" s="340"/>
      <c r="B18" s="338" t="s">
        <v>108</v>
      </c>
      <c r="C18" s="154"/>
      <c r="D18" s="150"/>
      <c r="E18" s="150"/>
      <c r="F18" s="143">
        <f t="shared" si="0"/>
        <v>0</v>
      </c>
      <c r="G18" s="128"/>
    </row>
    <row r="19" spans="1:7" x14ac:dyDescent="0.35">
      <c r="A19" s="340"/>
      <c r="B19" s="333"/>
      <c r="C19" s="154"/>
      <c r="D19" s="148"/>
      <c r="E19" s="149"/>
      <c r="F19" s="143">
        <f t="shared" si="0"/>
        <v>0</v>
      </c>
      <c r="G19" s="128"/>
    </row>
    <row r="20" spans="1:7" x14ac:dyDescent="0.35">
      <c r="A20" s="341"/>
      <c r="B20" s="333"/>
      <c r="C20" s="148"/>
      <c r="D20" s="148"/>
      <c r="E20" s="149"/>
      <c r="F20" s="143">
        <f t="shared" si="0"/>
        <v>0</v>
      </c>
      <c r="G20" s="128"/>
    </row>
    <row r="21" spans="1:7" x14ac:dyDescent="0.35">
      <c r="A21" s="341"/>
      <c r="B21" s="182"/>
      <c r="C21" s="41" t="s">
        <v>68</v>
      </c>
      <c r="D21" s="146">
        <f>SUM(D11:D20)</f>
        <v>0</v>
      </c>
      <c r="E21" s="146">
        <f>SUM(E11:E20)</f>
        <v>0</v>
      </c>
      <c r="F21" s="84">
        <f>SUM(F11:F20)</f>
        <v>0</v>
      </c>
      <c r="G21" s="130">
        <f>SUM(G11:G20)</f>
        <v>0</v>
      </c>
    </row>
    <row r="22" spans="1:7" x14ac:dyDescent="0.35">
      <c r="A22" s="341"/>
      <c r="B22" s="181"/>
      <c r="C22" s="328" t="s">
        <v>91</v>
      </c>
      <c r="D22" s="329"/>
      <c r="E22" s="330"/>
      <c r="F22" s="144"/>
      <c r="G22" s="161"/>
    </row>
    <row r="23" spans="1:7" x14ac:dyDescent="0.35">
      <c r="A23" s="341"/>
      <c r="B23" s="335" t="s">
        <v>118</v>
      </c>
      <c r="C23" s="150"/>
      <c r="D23" s="150"/>
      <c r="E23" s="150"/>
      <c r="F23" s="144">
        <f t="shared" ref="F23:F34" si="1">D23*E23</f>
        <v>0</v>
      </c>
      <c r="G23" s="161"/>
    </row>
    <row r="24" spans="1:7" x14ac:dyDescent="0.35">
      <c r="A24" s="341"/>
      <c r="B24" s="336"/>
      <c r="C24" s="150"/>
      <c r="D24" s="150"/>
      <c r="E24" s="150"/>
      <c r="F24" s="144">
        <f t="shared" si="1"/>
        <v>0</v>
      </c>
      <c r="G24" s="161"/>
    </row>
    <row r="25" spans="1:7" x14ac:dyDescent="0.35">
      <c r="A25" s="341"/>
      <c r="B25" s="337"/>
      <c r="C25" s="150"/>
      <c r="D25" s="150"/>
      <c r="E25" s="150"/>
      <c r="F25" s="144">
        <f t="shared" si="1"/>
        <v>0</v>
      </c>
      <c r="G25" s="161"/>
    </row>
    <row r="26" spans="1:7" x14ac:dyDescent="0.35">
      <c r="A26" s="341"/>
      <c r="B26" s="338" t="s">
        <v>109</v>
      </c>
      <c r="C26" s="150"/>
      <c r="D26" s="150"/>
      <c r="E26" s="150"/>
      <c r="F26" s="143">
        <f t="shared" si="1"/>
        <v>0</v>
      </c>
      <c r="G26" s="128"/>
    </row>
    <row r="27" spans="1:7" x14ac:dyDescent="0.35">
      <c r="A27" s="341"/>
      <c r="B27" s="333"/>
      <c r="C27" s="150"/>
      <c r="D27" s="150"/>
      <c r="E27" s="150"/>
      <c r="F27" s="143">
        <f t="shared" si="1"/>
        <v>0</v>
      </c>
      <c r="G27" s="128"/>
    </row>
    <row r="28" spans="1:7" x14ac:dyDescent="0.35">
      <c r="A28" s="341"/>
      <c r="B28" s="333"/>
      <c r="C28" s="150"/>
      <c r="D28" s="150"/>
      <c r="E28" s="150"/>
      <c r="F28" s="143">
        <f t="shared" si="1"/>
        <v>0</v>
      </c>
      <c r="G28" s="128"/>
    </row>
    <row r="29" spans="1:7" x14ac:dyDescent="0.35">
      <c r="A29" s="340"/>
      <c r="B29" s="335" t="s">
        <v>119</v>
      </c>
      <c r="C29" s="157"/>
      <c r="D29" s="150"/>
      <c r="E29" s="150"/>
      <c r="F29" s="145">
        <f t="shared" si="1"/>
        <v>0</v>
      </c>
      <c r="G29" s="161"/>
    </row>
    <row r="30" spans="1:7" x14ac:dyDescent="0.35">
      <c r="A30" s="340"/>
      <c r="B30" s="336"/>
      <c r="C30" s="157"/>
      <c r="D30" s="150"/>
      <c r="E30" s="150"/>
      <c r="F30" s="145">
        <f t="shared" si="1"/>
        <v>0</v>
      </c>
      <c r="G30" s="161"/>
    </row>
    <row r="31" spans="1:7" x14ac:dyDescent="0.35">
      <c r="A31" s="340"/>
      <c r="B31" s="337"/>
      <c r="C31" s="157"/>
      <c r="D31" s="150"/>
      <c r="E31" s="150"/>
      <c r="F31" s="145">
        <f t="shared" si="1"/>
        <v>0</v>
      </c>
      <c r="G31" s="161"/>
    </row>
    <row r="32" spans="1:7" x14ac:dyDescent="0.35">
      <c r="A32" s="341"/>
      <c r="B32" s="338" t="s">
        <v>110</v>
      </c>
      <c r="C32" s="150"/>
      <c r="D32" s="150"/>
      <c r="E32" s="150"/>
      <c r="F32" s="145">
        <f t="shared" si="1"/>
        <v>0</v>
      </c>
      <c r="G32" s="128"/>
    </row>
    <row r="33" spans="1:7" x14ac:dyDescent="0.35">
      <c r="A33" s="341"/>
      <c r="B33" s="333"/>
      <c r="C33" s="158"/>
      <c r="D33" s="158"/>
      <c r="E33" s="158"/>
      <c r="F33" s="145">
        <f t="shared" si="1"/>
        <v>0</v>
      </c>
      <c r="G33" s="159"/>
    </row>
    <row r="34" spans="1:7" x14ac:dyDescent="0.35">
      <c r="A34" s="341"/>
      <c r="B34" s="333"/>
      <c r="C34" s="158"/>
      <c r="D34" s="158"/>
      <c r="E34" s="158"/>
      <c r="F34" s="145">
        <f t="shared" si="1"/>
        <v>0</v>
      </c>
      <c r="G34" s="129"/>
    </row>
    <row r="35" spans="1:7" ht="15" thickBot="1" x14ac:dyDescent="0.4">
      <c r="A35" s="341"/>
      <c r="B35" s="183"/>
      <c r="C35" s="184" t="s">
        <v>68</v>
      </c>
      <c r="D35" s="185">
        <f>SUM(D22:D32)</f>
        <v>0</v>
      </c>
      <c r="E35" s="185">
        <f>SUM(E22:E32)</f>
        <v>0</v>
      </c>
      <c r="F35" s="43">
        <f>SUM(F22:F34)</f>
        <v>0</v>
      </c>
      <c r="G35" s="127">
        <f>SUM(G22:G34)</f>
        <v>0</v>
      </c>
    </row>
    <row r="36" spans="1:7" x14ac:dyDescent="0.35">
      <c r="A36" s="186" t="s">
        <v>69</v>
      </c>
      <c r="B36" s="187"/>
      <c r="C36" s="187"/>
      <c r="D36" s="187"/>
      <c r="E36" s="188"/>
      <c r="F36" s="126"/>
      <c r="G36" s="128"/>
    </row>
    <row r="37" spans="1:7" x14ac:dyDescent="0.35">
      <c r="A37" s="44" t="s">
        <v>70</v>
      </c>
      <c r="B37" s="45"/>
      <c r="C37" s="45"/>
      <c r="D37" s="45"/>
      <c r="E37" s="189"/>
      <c r="F37" s="126"/>
      <c r="G37" s="128"/>
    </row>
    <row r="38" spans="1:7" x14ac:dyDescent="0.35">
      <c r="A38" s="46" t="s">
        <v>71</v>
      </c>
      <c r="B38" s="47"/>
      <c r="C38" s="47"/>
      <c r="D38" s="47"/>
      <c r="E38" s="190"/>
      <c r="F38" s="126"/>
      <c r="G38" s="128"/>
    </row>
    <row r="39" spans="1:7" x14ac:dyDescent="0.35">
      <c r="A39" s="46" t="s">
        <v>125</v>
      </c>
      <c r="B39" s="47"/>
      <c r="C39" s="47"/>
      <c r="D39" s="47"/>
      <c r="E39" s="190"/>
      <c r="F39" s="126"/>
      <c r="G39" s="128"/>
    </row>
    <row r="40" spans="1:7" ht="15" thickBot="1" x14ac:dyDescent="0.4">
      <c r="A40" s="48" t="s">
        <v>157</v>
      </c>
      <c r="B40" s="49"/>
      <c r="C40" s="49"/>
      <c r="D40" s="49"/>
      <c r="E40" s="191"/>
      <c r="F40" s="126"/>
      <c r="G40" s="128"/>
    </row>
    <row r="41" spans="1:7" ht="15" thickBot="1" x14ac:dyDescent="0.4">
      <c r="A41" s="50" t="s">
        <v>72</v>
      </c>
      <c r="B41" s="51"/>
      <c r="C41" s="51"/>
      <c r="D41" s="51"/>
      <c r="E41" s="192"/>
      <c r="F41" s="52">
        <f>SUM(F36:F40)+F10</f>
        <v>0</v>
      </c>
      <c r="G41" s="53">
        <f>SUM(G36:G40)+G10</f>
        <v>0</v>
      </c>
    </row>
    <row r="42" spans="1:7" ht="15" thickBot="1" x14ac:dyDescent="0.4">
      <c r="A42" s="10"/>
      <c r="B42" s="54"/>
      <c r="C42" s="54"/>
      <c r="D42" s="54"/>
      <c r="E42" s="55" t="s">
        <v>73</v>
      </c>
      <c r="F42" s="56" t="e">
        <f>G41/F41</f>
        <v>#DIV/0!</v>
      </c>
      <c r="G42" s="57"/>
    </row>
    <row r="43" spans="1:7" ht="15" thickBot="1" x14ac:dyDescent="0.4">
      <c r="A43" s="10"/>
      <c r="B43" s="28"/>
      <c r="C43" s="10"/>
      <c r="D43" s="10"/>
      <c r="E43" s="10"/>
      <c r="F43" s="10"/>
      <c r="G43" s="27"/>
    </row>
    <row r="44" spans="1:7" ht="15" thickBot="1" x14ac:dyDescent="0.4">
      <c r="A44" s="325" t="s">
        <v>174</v>
      </c>
      <c r="B44" s="326"/>
      <c r="C44" s="326"/>
      <c r="D44" s="326"/>
      <c r="E44" s="327"/>
      <c r="F44" s="60"/>
      <c r="G44" s="27"/>
    </row>
    <row r="45" spans="1:7" ht="26.5" thickBot="1" x14ac:dyDescent="0.4">
      <c r="A45" s="346" t="s">
        <v>23</v>
      </c>
      <c r="B45" s="347"/>
      <c r="C45" s="61" t="s">
        <v>24</v>
      </c>
      <c r="D45" s="61" t="s">
        <v>25</v>
      </c>
      <c r="E45" s="62" t="s">
        <v>26</v>
      </c>
      <c r="F45" s="3"/>
      <c r="G45" s="27"/>
    </row>
    <row r="46" spans="1:7" x14ac:dyDescent="0.35">
      <c r="A46" s="348"/>
      <c r="B46" s="349"/>
      <c r="C46" s="63"/>
      <c r="D46" s="64"/>
      <c r="E46" s="65"/>
      <c r="F46" s="66"/>
      <c r="G46" s="67"/>
    </row>
    <row r="47" spans="1:7" x14ac:dyDescent="0.35">
      <c r="A47" s="331"/>
      <c r="B47" s="332"/>
      <c r="C47" s="68"/>
      <c r="D47" s="69"/>
      <c r="E47" s="70"/>
      <c r="F47" s="66"/>
      <c r="G47" s="67"/>
    </row>
    <row r="48" spans="1:7" x14ac:dyDescent="0.35">
      <c r="A48" s="331"/>
      <c r="B48" s="332"/>
      <c r="C48" s="68"/>
      <c r="D48" s="69"/>
      <c r="E48" s="70"/>
      <c r="F48" s="66"/>
      <c r="G48" s="67"/>
    </row>
    <row r="49" spans="1:7" x14ac:dyDescent="0.35">
      <c r="A49" s="331"/>
      <c r="B49" s="332"/>
      <c r="C49" s="68"/>
      <c r="D49" s="69"/>
      <c r="E49" s="70"/>
      <c r="F49" s="66"/>
      <c r="G49" s="67"/>
    </row>
    <row r="50" spans="1:7" ht="15" thickBot="1" x14ac:dyDescent="0.4">
      <c r="A50" s="342"/>
      <c r="B50" s="343"/>
      <c r="C50" s="71"/>
      <c r="D50" s="72"/>
      <c r="E50" s="73"/>
      <c r="F50" s="66"/>
      <c r="G50" s="67"/>
    </row>
    <row r="51" spans="1:7" ht="15" thickBot="1" x14ac:dyDescent="0.4">
      <c r="A51" s="344" t="s">
        <v>68</v>
      </c>
      <c r="B51" s="345"/>
      <c r="C51" s="74"/>
      <c r="D51" s="75">
        <f>SUM(D46:D50)</f>
        <v>0</v>
      </c>
      <c r="E51" s="76"/>
      <c r="F51" s="10"/>
      <c r="G51" s="27"/>
    </row>
    <row r="52" spans="1:7" ht="15" thickBot="1" x14ac:dyDescent="0.4">
      <c r="A52" s="10"/>
      <c r="B52" s="28"/>
      <c r="C52" s="10"/>
      <c r="D52" s="10"/>
      <c r="E52" s="10"/>
      <c r="F52" s="10"/>
      <c r="G52" s="27"/>
    </row>
    <row r="53" spans="1:7" ht="18" x14ac:dyDescent="0.35">
      <c r="A53" s="2"/>
      <c r="B53" s="80"/>
      <c r="C53" s="2"/>
      <c r="D53" s="308" t="s">
        <v>131</v>
      </c>
      <c r="E53" s="309"/>
      <c r="F53" s="309"/>
      <c r="G53" s="310"/>
    </row>
    <row r="54" spans="1:7" ht="60" customHeight="1" thickBot="1" x14ac:dyDescent="0.4">
      <c r="A54" s="2"/>
      <c r="B54" s="80"/>
      <c r="C54" s="2"/>
      <c r="D54" s="311"/>
      <c r="E54" s="312"/>
      <c r="F54" s="312"/>
      <c r="G54" s="313"/>
    </row>
    <row r="55" spans="1:7" x14ac:dyDescent="0.35">
      <c r="A55" s="2"/>
      <c r="B55" s="80"/>
      <c r="C55" s="2"/>
      <c r="D55" s="2"/>
      <c r="E55" s="2"/>
      <c r="F55" s="2"/>
      <c r="G55" s="82"/>
    </row>
    <row r="56" spans="1:7" x14ac:dyDescent="0.35">
      <c r="A56" s="2"/>
      <c r="B56" s="80"/>
      <c r="C56" s="2"/>
      <c r="D56" s="2"/>
      <c r="E56" s="2"/>
      <c r="F56" s="2"/>
      <c r="G56" s="82"/>
    </row>
    <row r="57" spans="1:7" ht="16" thickBot="1" x14ac:dyDescent="0.4">
      <c r="A57" s="323" t="s">
        <v>155</v>
      </c>
      <c r="B57" s="360"/>
      <c r="C57" s="361"/>
      <c r="D57" s="361"/>
      <c r="E57" s="361"/>
      <c r="F57" s="361"/>
      <c r="G57" s="361"/>
    </row>
    <row r="58" spans="1:7" ht="15" thickBot="1" x14ac:dyDescent="0.4">
      <c r="A58" s="317" t="s">
        <v>147</v>
      </c>
      <c r="B58" s="318"/>
      <c r="C58" s="318"/>
      <c r="D58" s="318"/>
      <c r="E58" s="318"/>
      <c r="F58" s="318"/>
      <c r="G58" s="319"/>
    </row>
    <row r="59" spans="1:7" ht="139.5" customHeight="1" thickBot="1" x14ac:dyDescent="0.4">
      <c r="A59" s="314"/>
      <c r="B59" s="315"/>
      <c r="C59" s="315"/>
      <c r="D59" s="315"/>
      <c r="E59" s="315"/>
      <c r="F59" s="315"/>
      <c r="G59" s="316"/>
    </row>
    <row r="60" spans="1:7" ht="16" thickBot="1" x14ac:dyDescent="0.4">
      <c r="A60" s="305" t="s">
        <v>148</v>
      </c>
      <c r="B60" s="306"/>
      <c r="C60" s="306"/>
      <c r="D60" s="306"/>
      <c r="E60" s="306"/>
      <c r="F60" s="306"/>
      <c r="G60" s="307"/>
    </row>
    <row r="61" spans="1:7" ht="139.5" customHeight="1" thickBot="1" x14ac:dyDescent="0.4">
      <c r="A61" s="314"/>
      <c r="B61" s="315"/>
      <c r="C61" s="315"/>
      <c r="D61" s="315"/>
      <c r="E61" s="315"/>
      <c r="F61" s="315"/>
      <c r="G61" s="316"/>
    </row>
    <row r="62" spans="1:7" ht="17" thickBot="1" x14ac:dyDescent="0.4">
      <c r="A62" s="320" t="s">
        <v>146</v>
      </c>
      <c r="B62" s="321"/>
      <c r="C62" s="321"/>
      <c r="D62" s="321"/>
      <c r="E62" s="321"/>
      <c r="F62" s="321"/>
      <c r="G62" s="322"/>
    </row>
    <row r="63" spans="1:7" ht="139.5" customHeight="1" thickBot="1" x14ac:dyDescent="0.4">
      <c r="A63" s="314"/>
      <c r="B63" s="315"/>
      <c r="C63" s="315"/>
      <c r="D63" s="315"/>
      <c r="E63" s="315"/>
      <c r="F63" s="315"/>
      <c r="G63" s="316"/>
    </row>
    <row r="64" spans="1:7" ht="15" thickBot="1" x14ac:dyDescent="0.4">
      <c r="A64" s="317" t="s">
        <v>149</v>
      </c>
      <c r="B64" s="318"/>
      <c r="C64" s="318"/>
      <c r="D64" s="318"/>
      <c r="E64" s="318"/>
      <c r="F64" s="318"/>
      <c r="G64" s="319"/>
    </row>
    <row r="65" spans="1:7" ht="139.5" customHeight="1" thickBot="1" x14ac:dyDescent="0.4">
      <c r="A65" s="314"/>
      <c r="B65" s="315"/>
      <c r="C65" s="315"/>
      <c r="D65" s="315"/>
      <c r="E65" s="315"/>
      <c r="F65" s="315"/>
      <c r="G65" s="316"/>
    </row>
    <row r="66" spans="1:7" ht="15" thickBot="1" x14ac:dyDescent="0.4">
      <c r="A66" s="317" t="s">
        <v>150</v>
      </c>
      <c r="B66" s="318"/>
      <c r="C66" s="318"/>
      <c r="D66" s="318"/>
      <c r="E66" s="318"/>
      <c r="F66" s="318"/>
      <c r="G66" s="319"/>
    </row>
    <row r="67" spans="1:7" ht="139.5" customHeight="1" thickBot="1" x14ac:dyDescent="0.4">
      <c r="A67" s="314"/>
      <c r="B67" s="315"/>
      <c r="C67" s="315"/>
      <c r="D67" s="315"/>
      <c r="E67" s="315"/>
      <c r="F67" s="315"/>
      <c r="G67" s="316"/>
    </row>
    <row r="68" spans="1:7" x14ac:dyDescent="0.35">
      <c r="A68" s="2"/>
      <c r="B68" s="80"/>
      <c r="C68" s="2"/>
      <c r="D68" s="2"/>
      <c r="E68" s="2"/>
      <c r="F68" s="2"/>
      <c r="G68" s="82"/>
    </row>
  </sheetData>
  <mergeCells count="37">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49:B49"/>
    <mergeCell ref="A50:B50"/>
    <mergeCell ref="A51:B51"/>
    <mergeCell ref="D53:G53"/>
    <mergeCell ref="D54:G54"/>
    <mergeCell ref="A57:G57"/>
    <mergeCell ref="A11:A35"/>
    <mergeCell ref="C11:E11"/>
    <mergeCell ref="B12:B14"/>
    <mergeCell ref="B15:B17"/>
    <mergeCell ref="B18:B20"/>
    <mergeCell ref="C22:E22"/>
    <mergeCell ref="B23:B25"/>
    <mergeCell ref="B26:B28"/>
    <mergeCell ref="B29:B31"/>
    <mergeCell ref="B32:B34"/>
    <mergeCell ref="C7:E7"/>
    <mergeCell ref="A1:G1"/>
    <mergeCell ref="C3:E3"/>
    <mergeCell ref="C4:E4"/>
    <mergeCell ref="C5:E5"/>
    <mergeCell ref="C6:E6"/>
  </mergeCells>
  <conditionalFormatting sqref="G11:G16">
    <cfRule type="expression" dxfId="2"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8"/>
  <sheetViews>
    <sheetView workbookViewId="0">
      <selection sqref="A1:G1"/>
    </sheetView>
  </sheetViews>
  <sheetFormatPr baseColWidth="10" defaultRowHeight="14.5" x14ac:dyDescent="0.35"/>
  <cols>
    <col min="1" max="1" width="5.7265625" customWidth="1"/>
    <col min="2" max="2" width="45.7265625" customWidth="1"/>
    <col min="3" max="7" width="22.7265625" customWidth="1"/>
  </cols>
  <sheetData>
    <row r="1" spans="1:7" ht="52.5" customHeight="1" thickBot="1" x14ac:dyDescent="0.4">
      <c r="A1" s="372" t="s">
        <v>196</v>
      </c>
      <c r="B1" s="373"/>
      <c r="C1" s="373"/>
      <c r="D1" s="373"/>
      <c r="E1" s="373"/>
      <c r="F1" s="373"/>
      <c r="G1" s="374"/>
    </row>
    <row r="2" spans="1:7" ht="23" x14ac:dyDescent="0.35">
      <c r="A2" s="77"/>
      <c r="B2" s="78"/>
      <c r="C2" s="78"/>
      <c r="D2" s="78"/>
      <c r="E2" s="78"/>
      <c r="F2" s="78"/>
      <c r="G2" s="79"/>
    </row>
    <row r="3" spans="1:7" ht="23.5" thickBot="1" x14ac:dyDescent="0.4">
      <c r="A3" s="131" t="s">
        <v>58</v>
      </c>
      <c r="B3" s="25"/>
      <c r="C3" s="353"/>
      <c r="D3" s="354"/>
      <c r="E3" s="354"/>
      <c r="F3" s="78"/>
      <c r="G3" s="79"/>
    </row>
    <row r="4" spans="1:7" ht="23.5" thickBot="1" x14ac:dyDescent="0.4">
      <c r="A4" s="131" t="s">
        <v>59</v>
      </c>
      <c r="B4" s="80"/>
      <c r="C4" s="377"/>
      <c r="D4" s="375"/>
      <c r="E4" s="376"/>
      <c r="F4" s="2"/>
      <c r="G4" s="81"/>
    </row>
    <row r="5" spans="1:7" ht="15" thickBot="1" x14ac:dyDescent="0.4">
      <c r="A5" s="133" t="s">
        <v>167</v>
      </c>
      <c r="B5" s="80"/>
      <c r="C5" s="369"/>
      <c r="D5" s="384"/>
      <c r="E5" s="385"/>
      <c r="F5" s="2"/>
      <c r="G5" s="82"/>
    </row>
    <row r="6" spans="1:7" ht="15" thickBot="1" x14ac:dyDescent="0.4">
      <c r="A6" s="133" t="s">
        <v>60</v>
      </c>
      <c r="B6" s="80"/>
      <c r="C6" s="369"/>
      <c r="D6" s="370"/>
      <c r="E6" s="371"/>
      <c r="F6" s="2"/>
      <c r="G6" s="82"/>
    </row>
    <row r="7" spans="1:7" ht="15" thickBot="1" x14ac:dyDescent="0.4">
      <c r="A7" s="134" t="s">
        <v>27</v>
      </c>
      <c r="B7" s="80"/>
      <c r="C7" s="369"/>
      <c r="D7" s="370"/>
      <c r="E7" s="371"/>
      <c r="F7" s="2"/>
      <c r="G7" s="82"/>
    </row>
    <row r="8" spans="1:7" ht="15" thickBot="1" x14ac:dyDescent="0.4">
      <c r="A8" s="2"/>
      <c r="B8" s="83"/>
      <c r="C8" s="2"/>
      <c r="D8" s="2"/>
      <c r="E8" s="2"/>
      <c r="F8" s="2"/>
      <c r="G8" s="82"/>
    </row>
    <row r="9" spans="1:7" ht="15" thickBot="1" x14ac:dyDescent="0.4">
      <c r="A9" s="30" t="s">
        <v>62</v>
      </c>
      <c r="B9" s="31"/>
      <c r="C9" s="32"/>
      <c r="D9" s="32"/>
      <c r="E9" s="32"/>
      <c r="F9" s="33" t="s">
        <v>89</v>
      </c>
      <c r="G9" s="34" t="s">
        <v>63</v>
      </c>
    </row>
    <row r="10" spans="1:7" ht="21" x14ac:dyDescent="0.35">
      <c r="A10" s="35" t="s">
        <v>64</v>
      </c>
      <c r="B10" s="156"/>
      <c r="C10" s="36" t="s">
        <v>127</v>
      </c>
      <c r="D10" s="36" t="s">
        <v>65</v>
      </c>
      <c r="E10" s="37" t="s">
        <v>66</v>
      </c>
      <c r="F10" s="38">
        <f>+F21+F35</f>
        <v>0</v>
      </c>
      <c r="G10" s="39">
        <f>+G21+G35</f>
        <v>0</v>
      </c>
    </row>
    <row r="11" spans="1:7" ht="26" x14ac:dyDescent="0.35">
      <c r="A11" s="339" t="s">
        <v>67</v>
      </c>
      <c r="B11" s="180" t="s">
        <v>92</v>
      </c>
      <c r="C11" s="328" t="s">
        <v>90</v>
      </c>
      <c r="D11" s="329"/>
      <c r="E11" s="330"/>
      <c r="F11" s="142"/>
      <c r="G11" s="160"/>
    </row>
    <row r="12" spans="1:7" x14ac:dyDescent="0.35">
      <c r="A12" s="340"/>
      <c r="B12" s="333" t="s">
        <v>116</v>
      </c>
      <c r="C12" s="155"/>
      <c r="D12" s="40"/>
      <c r="E12" s="147"/>
      <c r="F12" s="142">
        <f t="shared" ref="F12:F20" si="0">D12*E12</f>
        <v>0</v>
      </c>
      <c r="G12" s="160"/>
    </row>
    <row r="13" spans="1:7" x14ac:dyDescent="0.35">
      <c r="A13" s="340"/>
      <c r="B13" s="333"/>
      <c r="C13" s="155"/>
      <c r="D13" s="40"/>
      <c r="E13" s="147"/>
      <c r="F13" s="142">
        <f t="shared" si="0"/>
        <v>0</v>
      </c>
      <c r="G13" s="160"/>
    </row>
    <row r="14" spans="1:7" x14ac:dyDescent="0.35">
      <c r="A14" s="340"/>
      <c r="B14" s="334"/>
      <c r="C14" s="155"/>
      <c r="D14" s="40"/>
      <c r="E14" s="147"/>
      <c r="F14" s="142">
        <f t="shared" si="0"/>
        <v>0</v>
      </c>
      <c r="G14" s="160"/>
    </row>
    <row r="15" spans="1:7" x14ac:dyDescent="0.35">
      <c r="A15" s="341"/>
      <c r="B15" s="338" t="s">
        <v>117</v>
      </c>
      <c r="C15" s="148"/>
      <c r="D15" s="148"/>
      <c r="E15" s="149"/>
      <c r="F15" s="143">
        <f t="shared" si="0"/>
        <v>0</v>
      </c>
      <c r="G15" s="160"/>
    </row>
    <row r="16" spans="1:7" x14ac:dyDescent="0.35">
      <c r="A16" s="340"/>
      <c r="B16" s="333"/>
      <c r="C16" s="154"/>
      <c r="D16" s="148"/>
      <c r="E16" s="149"/>
      <c r="F16" s="143">
        <f t="shared" si="0"/>
        <v>0</v>
      </c>
      <c r="G16" s="160"/>
    </row>
    <row r="17" spans="1:7" x14ac:dyDescent="0.35">
      <c r="A17" s="340"/>
      <c r="B17" s="333"/>
      <c r="C17" s="154"/>
      <c r="D17" s="148"/>
      <c r="E17" s="149"/>
      <c r="F17" s="143">
        <f t="shared" si="0"/>
        <v>0</v>
      </c>
      <c r="G17" s="160"/>
    </row>
    <row r="18" spans="1:7" x14ac:dyDescent="0.35">
      <c r="A18" s="340"/>
      <c r="B18" s="338" t="s">
        <v>108</v>
      </c>
      <c r="C18" s="154"/>
      <c r="D18" s="150"/>
      <c r="E18" s="150"/>
      <c r="F18" s="143">
        <f t="shared" si="0"/>
        <v>0</v>
      </c>
      <c r="G18" s="128"/>
    </row>
    <row r="19" spans="1:7" x14ac:dyDescent="0.35">
      <c r="A19" s="340"/>
      <c r="B19" s="333"/>
      <c r="C19" s="154"/>
      <c r="D19" s="148"/>
      <c r="E19" s="149"/>
      <c r="F19" s="143">
        <f t="shared" si="0"/>
        <v>0</v>
      </c>
      <c r="G19" s="128"/>
    </row>
    <row r="20" spans="1:7" x14ac:dyDescent="0.35">
      <c r="A20" s="341"/>
      <c r="B20" s="333"/>
      <c r="C20" s="148"/>
      <c r="D20" s="148"/>
      <c r="E20" s="149"/>
      <c r="F20" s="143">
        <f t="shared" si="0"/>
        <v>0</v>
      </c>
      <c r="G20" s="128"/>
    </row>
    <row r="21" spans="1:7" x14ac:dyDescent="0.35">
      <c r="A21" s="341"/>
      <c r="B21" s="182"/>
      <c r="C21" s="41" t="s">
        <v>68</v>
      </c>
      <c r="D21" s="146">
        <f>SUM(D11:D20)</f>
        <v>0</v>
      </c>
      <c r="E21" s="146">
        <f>SUM(E11:E20)</f>
        <v>0</v>
      </c>
      <c r="F21" s="84">
        <f>SUM(F11:F20)</f>
        <v>0</v>
      </c>
      <c r="G21" s="130">
        <f>SUM(G11:G20)</f>
        <v>0</v>
      </c>
    </row>
    <row r="22" spans="1:7" x14ac:dyDescent="0.35">
      <c r="A22" s="341"/>
      <c r="B22" s="181"/>
      <c r="C22" s="328" t="s">
        <v>91</v>
      </c>
      <c r="D22" s="329"/>
      <c r="E22" s="330"/>
      <c r="F22" s="144"/>
      <c r="G22" s="161"/>
    </row>
    <row r="23" spans="1:7" x14ac:dyDescent="0.35">
      <c r="A23" s="341"/>
      <c r="B23" s="335" t="s">
        <v>118</v>
      </c>
      <c r="C23" s="150"/>
      <c r="D23" s="150"/>
      <c r="E23" s="150"/>
      <c r="F23" s="144">
        <f t="shared" ref="F23:F34" si="1">D23*E23</f>
        <v>0</v>
      </c>
      <c r="G23" s="161"/>
    </row>
    <row r="24" spans="1:7" x14ac:dyDescent="0.35">
      <c r="A24" s="341"/>
      <c r="B24" s="336"/>
      <c r="C24" s="150"/>
      <c r="D24" s="150"/>
      <c r="E24" s="150"/>
      <c r="F24" s="144">
        <f t="shared" si="1"/>
        <v>0</v>
      </c>
      <c r="G24" s="161"/>
    </row>
    <row r="25" spans="1:7" x14ac:dyDescent="0.35">
      <c r="A25" s="341"/>
      <c r="B25" s="337"/>
      <c r="C25" s="150"/>
      <c r="D25" s="150"/>
      <c r="E25" s="150"/>
      <c r="F25" s="144">
        <f t="shared" si="1"/>
        <v>0</v>
      </c>
      <c r="G25" s="161"/>
    </row>
    <row r="26" spans="1:7" x14ac:dyDescent="0.35">
      <c r="A26" s="341"/>
      <c r="B26" s="338" t="s">
        <v>109</v>
      </c>
      <c r="C26" s="150"/>
      <c r="D26" s="150"/>
      <c r="E26" s="150"/>
      <c r="F26" s="143">
        <f t="shared" si="1"/>
        <v>0</v>
      </c>
      <c r="G26" s="128"/>
    </row>
    <row r="27" spans="1:7" x14ac:dyDescent="0.35">
      <c r="A27" s="341"/>
      <c r="B27" s="333"/>
      <c r="C27" s="150"/>
      <c r="D27" s="150"/>
      <c r="E27" s="150"/>
      <c r="F27" s="143">
        <f t="shared" si="1"/>
        <v>0</v>
      </c>
      <c r="G27" s="128"/>
    </row>
    <row r="28" spans="1:7" x14ac:dyDescent="0.35">
      <c r="A28" s="341"/>
      <c r="B28" s="333"/>
      <c r="C28" s="150"/>
      <c r="D28" s="150"/>
      <c r="E28" s="150"/>
      <c r="F28" s="143">
        <f t="shared" si="1"/>
        <v>0</v>
      </c>
      <c r="G28" s="128"/>
    </row>
    <row r="29" spans="1:7" x14ac:dyDescent="0.35">
      <c r="A29" s="340"/>
      <c r="B29" s="335" t="s">
        <v>119</v>
      </c>
      <c r="C29" s="157"/>
      <c r="D29" s="150"/>
      <c r="E29" s="150"/>
      <c r="F29" s="145">
        <f t="shared" si="1"/>
        <v>0</v>
      </c>
      <c r="G29" s="161"/>
    </row>
    <row r="30" spans="1:7" x14ac:dyDescent="0.35">
      <c r="A30" s="340"/>
      <c r="B30" s="336"/>
      <c r="C30" s="157"/>
      <c r="D30" s="150"/>
      <c r="E30" s="150"/>
      <c r="F30" s="145">
        <f t="shared" si="1"/>
        <v>0</v>
      </c>
      <c r="G30" s="161"/>
    </row>
    <row r="31" spans="1:7" x14ac:dyDescent="0.35">
      <c r="A31" s="340"/>
      <c r="B31" s="337"/>
      <c r="C31" s="157"/>
      <c r="D31" s="150"/>
      <c r="E31" s="150"/>
      <c r="F31" s="145">
        <f t="shared" si="1"/>
        <v>0</v>
      </c>
      <c r="G31" s="161"/>
    </row>
    <row r="32" spans="1:7" x14ac:dyDescent="0.35">
      <c r="A32" s="341"/>
      <c r="B32" s="338" t="s">
        <v>110</v>
      </c>
      <c r="C32" s="150"/>
      <c r="D32" s="150"/>
      <c r="E32" s="150"/>
      <c r="F32" s="145">
        <f t="shared" si="1"/>
        <v>0</v>
      </c>
      <c r="G32" s="128"/>
    </row>
    <row r="33" spans="1:7" x14ac:dyDescent="0.35">
      <c r="A33" s="341"/>
      <c r="B33" s="333"/>
      <c r="C33" s="158"/>
      <c r="D33" s="158"/>
      <c r="E33" s="158"/>
      <c r="F33" s="145">
        <f t="shared" si="1"/>
        <v>0</v>
      </c>
      <c r="G33" s="159"/>
    </row>
    <row r="34" spans="1:7" x14ac:dyDescent="0.35">
      <c r="A34" s="341"/>
      <c r="B34" s="333"/>
      <c r="C34" s="158"/>
      <c r="D34" s="158"/>
      <c r="E34" s="158"/>
      <c r="F34" s="145">
        <f t="shared" si="1"/>
        <v>0</v>
      </c>
      <c r="G34" s="129"/>
    </row>
    <row r="35" spans="1:7" ht="15" thickBot="1" x14ac:dyDescent="0.4">
      <c r="A35" s="341"/>
      <c r="B35" s="183"/>
      <c r="C35" s="184" t="s">
        <v>68</v>
      </c>
      <c r="D35" s="185">
        <f>SUM(D22:D32)</f>
        <v>0</v>
      </c>
      <c r="E35" s="185">
        <f>SUM(E22:E32)</f>
        <v>0</v>
      </c>
      <c r="F35" s="43">
        <f>SUM(F22:F34)</f>
        <v>0</v>
      </c>
      <c r="G35" s="127">
        <f>SUM(G22:G34)</f>
        <v>0</v>
      </c>
    </row>
    <row r="36" spans="1:7" x14ac:dyDescent="0.35">
      <c r="A36" s="186" t="s">
        <v>69</v>
      </c>
      <c r="B36" s="187"/>
      <c r="C36" s="187"/>
      <c r="D36" s="187"/>
      <c r="E36" s="188"/>
      <c r="F36" s="126"/>
      <c r="G36" s="128"/>
    </row>
    <row r="37" spans="1:7" x14ac:dyDescent="0.35">
      <c r="A37" s="44" t="s">
        <v>70</v>
      </c>
      <c r="B37" s="45"/>
      <c r="C37" s="45"/>
      <c r="D37" s="45"/>
      <c r="E37" s="189"/>
      <c r="F37" s="126"/>
      <c r="G37" s="128"/>
    </row>
    <row r="38" spans="1:7" x14ac:dyDescent="0.35">
      <c r="A38" s="46" t="s">
        <v>71</v>
      </c>
      <c r="B38" s="47"/>
      <c r="C38" s="47"/>
      <c r="D38" s="47"/>
      <c r="E38" s="190"/>
      <c r="F38" s="126"/>
      <c r="G38" s="128"/>
    </row>
    <row r="39" spans="1:7" x14ac:dyDescent="0.35">
      <c r="A39" s="46" t="s">
        <v>125</v>
      </c>
      <c r="B39" s="47"/>
      <c r="C39" s="47"/>
      <c r="D39" s="47"/>
      <c r="E39" s="190"/>
      <c r="F39" s="126"/>
      <c r="G39" s="128"/>
    </row>
    <row r="40" spans="1:7" ht="15" thickBot="1" x14ac:dyDescent="0.4">
      <c r="A40" s="48" t="s">
        <v>157</v>
      </c>
      <c r="B40" s="49"/>
      <c r="C40" s="49"/>
      <c r="D40" s="49"/>
      <c r="E40" s="191"/>
      <c r="F40" s="126"/>
      <c r="G40" s="128"/>
    </row>
    <row r="41" spans="1:7" ht="15" thickBot="1" x14ac:dyDescent="0.4">
      <c r="A41" s="50" t="s">
        <v>72</v>
      </c>
      <c r="B41" s="51"/>
      <c r="C41" s="51"/>
      <c r="D41" s="51"/>
      <c r="E41" s="192"/>
      <c r="F41" s="52">
        <f>SUM(F36:F40)+F10</f>
        <v>0</v>
      </c>
      <c r="G41" s="53">
        <f>SUM(G36:G40)+G10</f>
        <v>0</v>
      </c>
    </row>
    <row r="42" spans="1:7" ht="15" thickBot="1" x14ac:dyDescent="0.4">
      <c r="A42" s="10"/>
      <c r="B42" s="54"/>
      <c r="C42" s="54"/>
      <c r="D42" s="54"/>
      <c r="E42" s="55" t="s">
        <v>73</v>
      </c>
      <c r="F42" s="56" t="e">
        <f>G41/F41</f>
        <v>#DIV/0!</v>
      </c>
      <c r="G42" s="57"/>
    </row>
    <row r="43" spans="1:7" ht="15" thickBot="1" x14ac:dyDescent="0.4">
      <c r="A43" s="10"/>
      <c r="B43" s="28"/>
      <c r="C43" s="10"/>
      <c r="D43" s="10"/>
      <c r="E43" s="10"/>
      <c r="F43" s="10"/>
      <c r="G43" s="27"/>
    </row>
    <row r="44" spans="1:7" ht="15" thickBot="1" x14ac:dyDescent="0.4">
      <c r="A44" s="325" t="s">
        <v>175</v>
      </c>
      <c r="B44" s="326"/>
      <c r="C44" s="326"/>
      <c r="D44" s="326"/>
      <c r="E44" s="327"/>
      <c r="F44" s="60"/>
      <c r="G44" s="27"/>
    </row>
    <row r="45" spans="1:7" ht="26.5" thickBot="1" x14ac:dyDescent="0.4">
      <c r="A45" s="346" t="s">
        <v>23</v>
      </c>
      <c r="B45" s="347"/>
      <c r="C45" s="61" t="s">
        <v>24</v>
      </c>
      <c r="D45" s="61" t="s">
        <v>25</v>
      </c>
      <c r="E45" s="62" t="s">
        <v>26</v>
      </c>
      <c r="F45" s="3"/>
      <c r="G45" s="27"/>
    </row>
    <row r="46" spans="1:7" x14ac:dyDescent="0.35">
      <c r="A46" s="348"/>
      <c r="B46" s="349"/>
      <c r="C46" s="63"/>
      <c r="D46" s="64"/>
      <c r="E46" s="65"/>
      <c r="F46" s="66"/>
      <c r="G46" s="67"/>
    </row>
    <row r="47" spans="1:7" x14ac:dyDescent="0.35">
      <c r="A47" s="331"/>
      <c r="B47" s="332"/>
      <c r="C47" s="68"/>
      <c r="D47" s="69"/>
      <c r="E47" s="70"/>
      <c r="F47" s="66"/>
      <c r="G47" s="67"/>
    </row>
    <row r="48" spans="1:7" x14ac:dyDescent="0.35">
      <c r="A48" s="331"/>
      <c r="B48" s="332"/>
      <c r="C48" s="68"/>
      <c r="D48" s="69"/>
      <c r="E48" s="70"/>
      <c r="F48" s="66"/>
      <c r="G48" s="67"/>
    </row>
    <row r="49" spans="1:7" x14ac:dyDescent="0.35">
      <c r="A49" s="331"/>
      <c r="B49" s="332"/>
      <c r="C49" s="68"/>
      <c r="D49" s="69"/>
      <c r="E49" s="70"/>
      <c r="F49" s="66"/>
      <c r="G49" s="67"/>
    </row>
    <row r="50" spans="1:7" ht="15" thickBot="1" x14ac:dyDescent="0.4">
      <c r="A50" s="342"/>
      <c r="B50" s="343"/>
      <c r="C50" s="71"/>
      <c r="D50" s="72"/>
      <c r="E50" s="73"/>
      <c r="F50" s="66"/>
      <c r="G50" s="67"/>
    </row>
    <row r="51" spans="1:7" ht="15" thickBot="1" x14ac:dyDescent="0.4">
      <c r="A51" s="344" t="s">
        <v>68</v>
      </c>
      <c r="B51" s="345"/>
      <c r="C51" s="74"/>
      <c r="D51" s="75">
        <f>SUM(D46:D50)</f>
        <v>0</v>
      </c>
      <c r="E51" s="76"/>
      <c r="F51" s="10"/>
      <c r="G51" s="27"/>
    </row>
    <row r="52" spans="1:7" ht="15" thickBot="1" x14ac:dyDescent="0.4">
      <c r="A52" s="10"/>
      <c r="B52" s="28"/>
      <c r="C52" s="10"/>
      <c r="D52" s="10"/>
      <c r="E52" s="10"/>
      <c r="F52" s="10"/>
      <c r="G52" s="27"/>
    </row>
    <row r="53" spans="1:7" ht="18" x14ac:dyDescent="0.35">
      <c r="A53" s="2"/>
      <c r="B53" s="80"/>
      <c r="C53" s="2"/>
      <c r="D53" s="308" t="s">
        <v>131</v>
      </c>
      <c r="E53" s="309"/>
      <c r="F53" s="309"/>
      <c r="G53" s="310"/>
    </row>
    <row r="54" spans="1:7" ht="60" customHeight="1" thickBot="1" x14ac:dyDescent="0.4">
      <c r="A54" s="2"/>
      <c r="B54" s="80"/>
      <c r="C54" s="2"/>
      <c r="D54" s="311"/>
      <c r="E54" s="312"/>
      <c r="F54" s="312"/>
      <c r="G54" s="313"/>
    </row>
    <row r="55" spans="1:7" x14ac:dyDescent="0.35">
      <c r="A55" s="2"/>
      <c r="B55" s="80"/>
      <c r="C55" s="2"/>
      <c r="D55" s="2"/>
      <c r="E55" s="2"/>
      <c r="F55" s="2"/>
      <c r="G55" s="82"/>
    </row>
    <row r="56" spans="1:7" x14ac:dyDescent="0.35">
      <c r="A56" s="2"/>
      <c r="B56" s="80"/>
      <c r="C56" s="2"/>
      <c r="D56" s="2"/>
      <c r="E56" s="2"/>
      <c r="F56" s="2"/>
      <c r="G56" s="82"/>
    </row>
    <row r="57" spans="1:7" ht="16" thickBot="1" x14ac:dyDescent="0.4">
      <c r="A57" s="323" t="s">
        <v>155</v>
      </c>
      <c r="B57" s="360"/>
      <c r="C57" s="361"/>
      <c r="D57" s="361"/>
      <c r="E57" s="361"/>
      <c r="F57" s="361"/>
      <c r="G57" s="361"/>
    </row>
    <row r="58" spans="1:7" ht="15" thickBot="1" x14ac:dyDescent="0.4">
      <c r="A58" s="317" t="s">
        <v>147</v>
      </c>
      <c r="B58" s="318"/>
      <c r="C58" s="318"/>
      <c r="D58" s="318"/>
      <c r="E58" s="318"/>
      <c r="F58" s="318"/>
      <c r="G58" s="319"/>
    </row>
    <row r="59" spans="1:7" ht="139.5" customHeight="1" thickBot="1" x14ac:dyDescent="0.4">
      <c r="A59" s="314"/>
      <c r="B59" s="315"/>
      <c r="C59" s="315"/>
      <c r="D59" s="315"/>
      <c r="E59" s="315"/>
      <c r="F59" s="315"/>
      <c r="G59" s="316"/>
    </row>
    <row r="60" spans="1:7" ht="16" thickBot="1" x14ac:dyDescent="0.4">
      <c r="A60" s="305" t="s">
        <v>148</v>
      </c>
      <c r="B60" s="306"/>
      <c r="C60" s="306"/>
      <c r="D60" s="306"/>
      <c r="E60" s="306"/>
      <c r="F60" s="306"/>
      <c r="G60" s="307"/>
    </row>
    <row r="61" spans="1:7" ht="139.5" customHeight="1" thickBot="1" x14ac:dyDescent="0.4">
      <c r="A61" s="314"/>
      <c r="B61" s="315"/>
      <c r="C61" s="315"/>
      <c r="D61" s="315"/>
      <c r="E61" s="315"/>
      <c r="F61" s="315"/>
      <c r="G61" s="316"/>
    </row>
    <row r="62" spans="1:7" ht="17" thickBot="1" x14ac:dyDescent="0.4">
      <c r="A62" s="320" t="s">
        <v>146</v>
      </c>
      <c r="B62" s="321"/>
      <c r="C62" s="321"/>
      <c r="D62" s="321"/>
      <c r="E62" s="321"/>
      <c r="F62" s="321"/>
      <c r="G62" s="322"/>
    </row>
    <row r="63" spans="1:7" ht="139.5" customHeight="1" thickBot="1" x14ac:dyDescent="0.4">
      <c r="A63" s="314"/>
      <c r="B63" s="315"/>
      <c r="C63" s="315"/>
      <c r="D63" s="315"/>
      <c r="E63" s="315"/>
      <c r="F63" s="315"/>
      <c r="G63" s="316"/>
    </row>
    <row r="64" spans="1:7" ht="15" thickBot="1" x14ac:dyDescent="0.4">
      <c r="A64" s="317" t="s">
        <v>149</v>
      </c>
      <c r="B64" s="318"/>
      <c r="C64" s="318"/>
      <c r="D64" s="318"/>
      <c r="E64" s="318"/>
      <c r="F64" s="318"/>
      <c r="G64" s="319"/>
    </row>
    <row r="65" spans="1:7" ht="139.5" customHeight="1" thickBot="1" x14ac:dyDescent="0.4">
      <c r="A65" s="314"/>
      <c r="B65" s="315"/>
      <c r="C65" s="315"/>
      <c r="D65" s="315"/>
      <c r="E65" s="315"/>
      <c r="F65" s="315"/>
      <c r="G65" s="316"/>
    </row>
    <row r="66" spans="1:7" ht="15" thickBot="1" x14ac:dyDescent="0.4">
      <c r="A66" s="317" t="s">
        <v>150</v>
      </c>
      <c r="B66" s="318"/>
      <c r="C66" s="318"/>
      <c r="D66" s="318"/>
      <c r="E66" s="318"/>
      <c r="F66" s="318"/>
      <c r="G66" s="319"/>
    </row>
    <row r="67" spans="1:7" ht="139.5" customHeight="1" thickBot="1" x14ac:dyDescent="0.4">
      <c r="A67" s="314"/>
      <c r="B67" s="315"/>
      <c r="C67" s="315"/>
      <c r="D67" s="315"/>
      <c r="E67" s="315"/>
      <c r="F67" s="315"/>
      <c r="G67" s="316"/>
    </row>
    <row r="68" spans="1:7" x14ac:dyDescent="0.35">
      <c r="A68" s="2"/>
      <c r="B68" s="80"/>
      <c r="C68" s="2"/>
      <c r="D68" s="2"/>
      <c r="E68" s="2"/>
      <c r="F68" s="2"/>
      <c r="G68" s="82"/>
    </row>
  </sheetData>
  <mergeCells count="37">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49:B49"/>
    <mergeCell ref="A50:B50"/>
    <mergeCell ref="A51:B51"/>
    <mergeCell ref="D53:G53"/>
    <mergeCell ref="D54:G54"/>
    <mergeCell ref="A57:G57"/>
    <mergeCell ref="A11:A35"/>
    <mergeCell ref="C11:E11"/>
    <mergeCell ref="B12:B14"/>
    <mergeCell ref="B15:B17"/>
    <mergeCell ref="B18:B20"/>
    <mergeCell ref="C22:E22"/>
    <mergeCell ref="B23:B25"/>
    <mergeCell ref="B26:B28"/>
    <mergeCell ref="B29:B31"/>
    <mergeCell ref="B32:B34"/>
    <mergeCell ref="C7:E7"/>
    <mergeCell ref="A1:G1"/>
    <mergeCell ref="C3:E3"/>
    <mergeCell ref="C4:E4"/>
    <mergeCell ref="C5:E5"/>
    <mergeCell ref="C6:E6"/>
  </mergeCells>
  <conditionalFormatting sqref="G11:G16">
    <cfRule type="expression" dxfId="1"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8"/>
  <sheetViews>
    <sheetView workbookViewId="0">
      <selection sqref="A1:G1"/>
    </sheetView>
  </sheetViews>
  <sheetFormatPr baseColWidth="10" defaultRowHeight="14.5" x14ac:dyDescent="0.35"/>
  <cols>
    <col min="1" max="1" width="5.7265625" customWidth="1"/>
    <col min="2" max="2" width="45.7265625" customWidth="1"/>
    <col min="3" max="7" width="22.7265625" customWidth="1"/>
  </cols>
  <sheetData>
    <row r="1" spans="1:7" ht="52.5" customHeight="1" thickBot="1" x14ac:dyDescent="0.4">
      <c r="A1" s="372" t="s">
        <v>197</v>
      </c>
      <c r="B1" s="373"/>
      <c r="C1" s="373"/>
      <c r="D1" s="373"/>
      <c r="E1" s="373"/>
      <c r="F1" s="373"/>
      <c r="G1" s="374"/>
    </row>
    <row r="2" spans="1:7" ht="23" x14ac:dyDescent="0.35">
      <c r="A2" s="77"/>
      <c r="B2" s="78"/>
      <c r="C2" s="78"/>
      <c r="D2" s="78"/>
      <c r="E2" s="78"/>
      <c r="F2" s="78"/>
      <c r="G2" s="79"/>
    </row>
    <row r="3" spans="1:7" ht="23.5" thickBot="1" x14ac:dyDescent="0.4">
      <c r="A3" s="131" t="s">
        <v>58</v>
      </c>
      <c r="B3" s="25"/>
      <c r="C3" s="353"/>
      <c r="D3" s="354"/>
      <c r="E3" s="354"/>
      <c r="F3" s="78"/>
      <c r="G3" s="79"/>
    </row>
    <row r="4" spans="1:7" ht="23.5" thickBot="1" x14ac:dyDescent="0.4">
      <c r="A4" s="131" t="s">
        <v>59</v>
      </c>
      <c r="B4" s="80"/>
      <c r="C4" s="377"/>
      <c r="D4" s="375"/>
      <c r="E4" s="376"/>
      <c r="F4" s="2"/>
      <c r="G4" s="81"/>
    </row>
    <row r="5" spans="1:7" ht="15" thickBot="1" x14ac:dyDescent="0.4">
      <c r="A5" s="133" t="s">
        <v>168</v>
      </c>
      <c r="B5" s="80"/>
      <c r="C5" s="369"/>
      <c r="D5" s="384"/>
      <c r="E5" s="385"/>
      <c r="F5" s="2"/>
      <c r="G5" s="82"/>
    </row>
    <row r="6" spans="1:7" ht="15" thickBot="1" x14ac:dyDescent="0.4">
      <c r="A6" s="133" t="s">
        <v>60</v>
      </c>
      <c r="B6" s="80"/>
      <c r="C6" s="369"/>
      <c r="D6" s="370"/>
      <c r="E6" s="371"/>
      <c r="F6" s="2"/>
      <c r="G6" s="82"/>
    </row>
    <row r="7" spans="1:7" ht="15" thickBot="1" x14ac:dyDescent="0.4">
      <c r="A7" s="134" t="s">
        <v>27</v>
      </c>
      <c r="B7" s="80"/>
      <c r="C7" s="369"/>
      <c r="D7" s="370"/>
      <c r="E7" s="371"/>
      <c r="F7" s="2"/>
      <c r="G7" s="82"/>
    </row>
    <row r="8" spans="1:7" ht="15" thickBot="1" x14ac:dyDescent="0.4">
      <c r="A8" s="2"/>
      <c r="B8" s="83"/>
      <c r="C8" s="2"/>
      <c r="D8" s="2"/>
      <c r="E8" s="2"/>
      <c r="F8" s="2"/>
      <c r="G8" s="82"/>
    </row>
    <row r="9" spans="1:7" ht="15" thickBot="1" x14ac:dyDescent="0.4">
      <c r="A9" s="30" t="s">
        <v>62</v>
      </c>
      <c r="B9" s="31"/>
      <c r="C9" s="32"/>
      <c r="D9" s="32"/>
      <c r="E9" s="32"/>
      <c r="F9" s="33" t="s">
        <v>89</v>
      </c>
      <c r="G9" s="34" t="s">
        <v>63</v>
      </c>
    </row>
    <row r="10" spans="1:7" ht="21" x14ac:dyDescent="0.35">
      <c r="A10" s="35" t="s">
        <v>64</v>
      </c>
      <c r="B10" s="156"/>
      <c r="C10" s="36" t="s">
        <v>127</v>
      </c>
      <c r="D10" s="36" t="s">
        <v>65</v>
      </c>
      <c r="E10" s="37" t="s">
        <v>66</v>
      </c>
      <c r="F10" s="38">
        <f>+F21+F35</f>
        <v>0</v>
      </c>
      <c r="G10" s="39">
        <f>+G21+G35</f>
        <v>0</v>
      </c>
    </row>
    <row r="11" spans="1:7" ht="26" x14ac:dyDescent="0.35">
      <c r="A11" s="339" t="s">
        <v>67</v>
      </c>
      <c r="B11" s="180" t="s">
        <v>92</v>
      </c>
      <c r="C11" s="328" t="s">
        <v>90</v>
      </c>
      <c r="D11" s="329"/>
      <c r="E11" s="330"/>
      <c r="F11" s="142"/>
      <c r="G11" s="160"/>
    </row>
    <row r="12" spans="1:7" x14ac:dyDescent="0.35">
      <c r="A12" s="340"/>
      <c r="B12" s="333" t="s">
        <v>116</v>
      </c>
      <c r="C12" s="155"/>
      <c r="D12" s="40"/>
      <c r="E12" s="147"/>
      <c r="F12" s="142">
        <f t="shared" ref="F12:F20" si="0">D12*E12</f>
        <v>0</v>
      </c>
      <c r="G12" s="160"/>
    </row>
    <row r="13" spans="1:7" x14ac:dyDescent="0.35">
      <c r="A13" s="340"/>
      <c r="B13" s="333"/>
      <c r="C13" s="155"/>
      <c r="D13" s="40"/>
      <c r="E13" s="147"/>
      <c r="F13" s="142">
        <f t="shared" si="0"/>
        <v>0</v>
      </c>
      <c r="G13" s="160"/>
    </row>
    <row r="14" spans="1:7" x14ac:dyDescent="0.35">
      <c r="A14" s="340"/>
      <c r="B14" s="334"/>
      <c r="C14" s="155"/>
      <c r="D14" s="40"/>
      <c r="E14" s="147"/>
      <c r="F14" s="142">
        <f t="shared" si="0"/>
        <v>0</v>
      </c>
      <c r="G14" s="160"/>
    </row>
    <row r="15" spans="1:7" x14ac:dyDescent="0.35">
      <c r="A15" s="341"/>
      <c r="B15" s="338" t="s">
        <v>117</v>
      </c>
      <c r="C15" s="148"/>
      <c r="D15" s="148"/>
      <c r="E15" s="149"/>
      <c r="F15" s="143">
        <f t="shared" si="0"/>
        <v>0</v>
      </c>
      <c r="G15" s="160"/>
    </row>
    <row r="16" spans="1:7" x14ac:dyDescent="0.35">
      <c r="A16" s="340"/>
      <c r="B16" s="333"/>
      <c r="C16" s="154"/>
      <c r="D16" s="148"/>
      <c r="E16" s="149"/>
      <c r="F16" s="143">
        <f t="shared" si="0"/>
        <v>0</v>
      </c>
      <c r="G16" s="160"/>
    </row>
    <row r="17" spans="1:7" x14ac:dyDescent="0.35">
      <c r="A17" s="340"/>
      <c r="B17" s="333"/>
      <c r="C17" s="154"/>
      <c r="D17" s="148"/>
      <c r="E17" s="149"/>
      <c r="F17" s="143">
        <f t="shared" si="0"/>
        <v>0</v>
      </c>
      <c r="G17" s="160"/>
    </row>
    <row r="18" spans="1:7" x14ac:dyDescent="0.35">
      <c r="A18" s="340"/>
      <c r="B18" s="338" t="s">
        <v>108</v>
      </c>
      <c r="C18" s="154"/>
      <c r="D18" s="150"/>
      <c r="E18" s="150"/>
      <c r="F18" s="143">
        <f t="shared" si="0"/>
        <v>0</v>
      </c>
      <c r="G18" s="128"/>
    </row>
    <row r="19" spans="1:7" x14ac:dyDescent="0.35">
      <c r="A19" s="340"/>
      <c r="B19" s="333"/>
      <c r="C19" s="154"/>
      <c r="D19" s="148"/>
      <c r="E19" s="149"/>
      <c r="F19" s="143">
        <f t="shared" si="0"/>
        <v>0</v>
      </c>
      <c r="G19" s="128"/>
    </row>
    <row r="20" spans="1:7" x14ac:dyDescent="0.35">
      <c r="A20" s="341"/>
      <c r="B20" s="333"/>
      <c r="C20" s="148"/>
      <c r="D20" s="148"/>
      <c r="E20" s="149"/>
      <c r="F20" s="143">
        <f t="shared" si="0"/>
        <v>0</v>
      </c>
      <c r="G20" s="128"/>
    </row>
    <row r="21" spans="1:7" x14ac:dyDescent="0.35">
      <c r="A21" s="341"/>
      <c r="B21" s="182"/>
      <c r="C21" s="41" t="s">
        <v>68</v>
      </c>
      <c r="D21" s="146">
        <f>SUM(D11:D20)</f>
        <v>0</v>
      </c>
      <c r="E21" s="146">
        <f>SUM(E11:E20)</f>
        <v>0</v>
      </c>
      <c r="F21" s="84">
        <f>SUM(F11:F20)</f>
        <v>0</v>
      </c>
      <c r="G21" s="130">
        <f>SUM(G11:G20)</f>
        <v>0</v>
      </c>
    </row>
    <row r="22" spans="1:7" x14ac:dyDescent="0.35">
      <c r="A22" s="341"/>
      <c r="B22" s="181"/>
      <c r="C22" s="328" t="s">
        <v>91</v>
      </c>
      <c r="D22" s="329"/>
      <c r="E22" s="330"/>
      <c r="F22" s="144"/>
      <c r="G22" s="161"/>
    </row>
    <row r="23" spans="1:7" x14ac:dyDescent="0.35">
      <c r="A23" s="341"/>
      <c r="B23" s="335" t="s">
        <v>118</v>
      </c>
      <c r="C23" s="150"/>
      <c r="D23" s="150"/>
      <c r="E23" s="150"/>
      <c r="F23" s="144">
        <f t="shared" ref="F23:F34" si="1">D23*E23</f>
        <v>0</v>
      </c>
      <c r="G23" s="161"/>
    </row>
    <row r="24" spans="1:7" x14ac:dyDescent="0.35">
      <c r="A24" s="341"/>
      <c r="B24" s="336"/>
      <c r="C24" s="150"/>
      <c r="D24" s="150"/>
      <c r="E24" s="150"/>
      <c r="F24" s="144">
        <f t="shared" si="1"/>
        <v>0</v>
      </c>
      <c r="G24" s="161"/>
    </row>
    <row r="25" spans="1:7" x14ac:dyDescent="0.35">
      <c r="A25" s="341"/>
      <c r="B25" s="337"/>
      <c r="C25" s="150"/>
      <c r="D25" s="150"/>
      <c r="E25" s="150"/>
      <c r="F25" s="144">
        <f t="shared" si="1"/>
        <v>0</v>
      </c>
      <c r="G25" s="161"/>
    </row>
    <row r="26" spans="1:7" x14ac:dyDescent="0.35">
      <c r="A26" s="341"/>
      <c r="B26" s="338" t="s">
        <v>109</v>
      </c>
      <c r="C26" s="150"/>
      <c r="D26" s="150"/>
      <c r="E26" s="150"/>
      <c r="F26" s="143">
        <f t="shared" si="1"/>
        <v>0</v>
      </c>
      <c r="G26" s="128"/>
    </row>
    <row r="27" spans="1:7" x14ac:dyDescent="0.35">
      <c r="A27" s="341"/>
      <c r="B27" s="333"/>
      <c r="C27" s="150"/>
      <c r="D27" s="150"/>
      <c r="E27" s="150"/>
      <c r="F27" s="143">
        <f t="shared" si="1"/>
        <v>0</v>
      </c>
      <c r="G27" s="128"/>
    </row>
    <row r="28" spans="1:7" x14ac:dyDescent="0.35">
      <c r="A28" s="341"/>
      <c r="B28" s="333"/>
      <c r="C28" s="150"/>
      <c r="D28" s="150"/>
      <c r="E28" s="150"/>
      <c r="F28" s="143">
        <f t="shared" si="1"/>
        <v>0</v>
      </c>
      <c r="G28" s="128"/>
    </row>
    <row r="29" spans="1:7" x14ac:dyDescent="0.35">
      <c r="A29" s="340"/>
      <c r="B29" s="335" t="s">
        <v>119</v>
      </c>
      <c r="C29" s="157"/>
      <c r="D29" s="150"/>
      <c r="E29" s="150"/>
      <c r="F29" s="145">
        <f t="shared" si="1"/>
        <v>0</v>
      </c>
      <c r="G29" s="161"/>
    </row>
    <row r="30" spans="1:7" x14ac:dyDescent="0.35">
      <c r="A30" s="340"/>
      <c r="B30" s="336"/>
      <c r="C30" s="157"/>
      <c r="D30" s="150"/>
      <c r="E30" s="150"/>
      <c r="F30" s="145">
        <f t="shared" si="1"/>
        <v>0</v>
      </c>
      <c r="G30" s="161"/>
    </row>
    <row r="31" spans="1:7" x14ac:dyDescent="0.35">
      <c r="A31" s="340"/>
      <c r="B31" s="337"/>
      <c r="C31" s="157"/>
      <c r="D31" s="150"/>
      <c r="E31" s="150"/>
      <c r="F31" s="145">
        <f t="shared" si="1"/>
        <v>0</v>
      </c>
      <c r="G31" s="161"/>
    </row>
    <row r="32" spans="1:7" x14ac:dyDescent="0.35">
      <c r="A32" s="341"/>
      <c r="B32" s="338" t="s">
        <v>110</v>
      </c>
      <c r="C32" s="150"/>
      <c r="D32" s="150"/>
      <c r="E32" s="150"/>
      <c r="F32" s="145">
        <f t="shared" si="1"/>
        <v>0</v>
      </c>
      <c r="G32" s="128"/>
    </row>
    <row r="33" spans="1:7" x14ac:dyDescent="0.35">
      <c r="A33" s="341"/>
      <c r="B33" s="333"/>
      <c r="C33" s="158"/>
      <c r="D33" s="158"/>
      <c r="E33" s="158"/>
      <c r="F33" s="145">
        <f t="shared" si="1"/>
        <v>0</v>
      </c>
      <c r="G33" s="159"/>
    </row>
    <row r="34" spans="1:7" x14ac:dyDescent="0.35">
      <c r="A34" s="341"/>
      <c r="B34" s="333"/>
      <c r="C34" s="158"/>
      <c r="D34" s="158"/>
      <c r="E34" s="158"/>
      <c r="F34" s="145">
        <f t="shared" si="1"/>
        <v>0</v>
      </c>
      <c r="G34" s="129"/>
    </row>
    <row r="35" spans="1:7" ht="15" thickBot="1" x14ac:dyDescent="0.4">
      <c r="A35" s="341"/>
      <c r="B35" s="183"/>
      <c r="C35" s="184" t="s">
        <v>68</v>
      </c>
      <c r="D35" s="185">
        <f>SUM(D22:D32)</f>
        <v>0</v>
      </c>
      <c r="E35" s="185">
        <f>SUM(E22:E32)</f>
        <v>0</v>
      </c>
      <c r="F35" s="43">
        <f>SUM(F22:F34)</f>
        <v>0</v>
      </c>
      <c r="G35" s="127">
        <f>SUM(G22:G34)</f>
        <v>0</v>
      </c>
    </row>
    <row r="36" spans="1:7" x14ac:dyDescent="0.35">
      <c r="A36" s="186" t="s">
        <v>69</v>
      </c>
      <c r="B36" s="187"/>
      <c r="C36" s="187"/>
      <c r="D36" s="187"/>
      <c r="E36" s="188"/>
      <c r="F36" s="126"/>
      <c r="G36" s="128"/>
    </row>
    <row r="37" spans="1:7" x14ac:dyDescent="0.35">
      <c r="A37" s="44" t="s">
        <v>70</v>
      </c>
      <c r="B37" s="45"/>
      <c r="C37" s="45"/>
      <c r="D37" s="45"/>
      <c r="E37" s="189"/>
      <c r="F37" s="126"/>
      <c r="G37" s="128"/>
    </row>
    <row r="38" spans="1:7" x14ac:dyDescent="0.35">
      <c r="A38" s="46" t="s">
        <v>71</v>
      </c>
      <c r="B38" s="47"/>
      <c r="C38" s="47"/>
      <c r="D38" s="47"/>
      <c r="E38" s="190"/>
      <c r="F38" s="126"/>
      <c r="G38" s="128"/>
    </row>
    <row r="39" spans="1:7" x14ac:dyDescent="0.35">
      <c r="A39" s="46" t="s">
        <v>125</v>
      </c>
      <c r="B39" s="47"/>
      <c r="C39" s="47"/>
      <c r="D39" s="47"/>
      <c r="E39" s="190"/>
      <c r="F39" s="126"/>
      <c r="G39" s="128"/>
    </row>
    <row r="40" spans="1:7" ht="15" thickBot="1" x14ac:dyDescent="0.4">
      <c r="A40" s="48" t="s">
        <v>157</v>
      </c>
      <c r="B40" s="49"/>
      <c r="C40" s="49"/>
      <c r="D40" s="49"/>
      <c r="E40" s="191"/>
      <c r="F40" s="126"/>
      <c r="G40" s="128"/>
    </row>
    <row r="41" spans="1:7" ht="15" thickBot="1" x14ac:dyDescent="0.4">
      <c r="A41" s="50" t="s">
        <v>72</v>
      </c>
      <c r="B41" s="51"/>
      <c r="C41" s="51"/>
      <c r="D41" s="51"/>
      <c r="E41" s="192"/>
      <c r="F41" s="52">
        <f>SUM(F36:F40)+F10</f>
        <v>0</v>
      </c>
      <c r="G41" s="53">
        <f>SUM(G36:G40)+G10</f>
        <v>0</v>
      </c>
    </row>
    <row r="42" spans="1:7" ht="15" thickBot="1" x14ac:dyDescent="0.4">
      <c r="A42" s="10"/>
      <c r="B42" s="54"/>
      <c r="C42" s="54"/>
      <c r="D42" s="54"/>
      <c r="E42" s="55" t="s">
        <v>73</v>
      </c>
      <c r="F42" s="56" t="e">
        <f>G41/F41</f>
        <v>#DIV/0!</v>
      </c>
      <c r="G42" s="57"/>
    </row>
    <row r="43" spans="1:7" ht="15" thickBot="1" x14ac:dyDescent="0.4">
      <c r="A43" s="10"/>
      <c r="B43" s="28"/>
      <c r="C43" s="10"/>
      <c r="D43" s="10"/>
      <c r="E43" s="10"/>
      <c r="F43" s="10"/>
      <c r="G43" s="27"/>
    </row>
    <row r="44" spans="1:7" ht="15" thickBot="1" x14ac:dyDescent="0.4">
      <c r="A44" s="325" t="s">
        <v>176</v>
      </c>
      <c r="B44" s="326"/>
      <c r="C44" s="326"/>
      <c r="D44" s="326"/>
      <c r="E44" s="327"/>
      <c r="F44" s="60"/>
      <c r="G44" s="27"/>
    </row>
    <row r="45" spans="1:7" ht="26.5" thickBot="1" x14ac:dyDescent="0.4">
      <c r="A45" s="346" t="s">
        <v>23</v>
      </c>
      <c r="B45" s="347"/>
      <c r="C45" s="61" t="s">
        <v>24</v>
      </c>
      <c r="D45" s="61" t="s">
        <v>25</v>
      </c>
      <c r="E45" s="62" t="s">
        <v>26</v>
      </c>
      <c r="F45" s="3"/>
      <c r="G45" s="27"/>
    </row>
    <row r="46" spans="1:7" x14ac:dyDescent="0.35">
      <c r="A46" s="348"/>
      <c r="B46" s="349"/>
      <c r="C46" s="63"/>
      <c r="D46" s="64"/>
      <c r="E46" s="65"/>
      <c r="F46" s="66"/>
      <c r="G46" s="67"/>
    </row>
    <row r="47" spans="1:7" x14ac:dyDescent="0.35">
      <c r="A47" s="331"/>
      <c r="B47" s="332"/>
      <c r="C47" s="68"/>
      <c r="D47" s="69"/>
      <c r="E47" s="70"/>
      <c r="F47" s="66"/>
      <c r="G47" s="67"/>
    </row>
    <row r="48" spans="1:7" x14ac:dyDescent="0.35">
      <c r="A48" s="331"/>
      <c r="B48" s="332"/>
      <c r="C48" s="68"/>
      <c r="D48" s="69"/>
      <c r="E48" s="70"/>
      <c r="F48" s="66"/>
      <c r="G48" s="67"/>
    </row>
    <row r="49" spans="1:7" x14ac:dyDescent="0.35">
      <c r="A49" s="331"/>
      <c r="B49" s="332"/>
      <c r="C49" s="68"/>
      <c r="D49" s="69"/>
      <c r="E49" s="70"/>
      <c r="F49" s="66"/>
      <c r="G49" s="67"/>
    </row>
    <row r="50" spans="1:7" ht="15" thickBot="1" x14ac:dyDescent="0.4">
      <c r="A50" s="342"/>
      <c r="B50" s="343"/>
      <c r="C50" s="71"/>
      <c r="D50" s="72"/>
      <c r="E50" s="73"/>
      <c r="F50" s="66"/>
      <c r="G50" s="67"/>
    </row>
    <row r="51" spans="1:7" ht="15" thickBot="1" x14ac:dyDescent="0.4">
      <c r="A51" s="344" t="s">
        <v>68</v>
      </c>
      <c r="B51" s="345"/>
      <c r="C51" s="74"/>
      <c r="D51" s="75">
        <f>SUM(D46:D50)</f>
        <v>0</v>
      </c>
      <c r="E51" s="76"/>
      <c r="F51" s="10"/>
      <c r="G51" s="27"/>
    </row>
    <row r="52" spans="1:7" ht="15" thickBot="1" x14ac:dyDescent="0.4">
      <c r="A52" s="10"/>
      <c r="B52" s="28"/>
      <c r="C52" s="10"/>
      <c r="D52" s="10"/>
      <c r="E52" s="10"/>
      <c r="F52" s="10"/>
      <c r="G52" s="27"/>
    </row>
    <row r="53" spans="1:7" ht="18" x14ac:dyDescent="0.35">
      <c r="A53" s="2"/>
      <c r="B53" s="80"/>
      <c r="C53" s="2"/>
      <c r="D53" s="308" t="s">
        <v>131</v>
      </c>
      <c r="E53" s="309"/>
      <c r="F53" s="309"/>
      <c r="G53" s="310"/>
    </row>
    <row r="54" spans="1:7" ht="60" customHeight="1" thickBot="1" x14ac:dyDescent="0.4">
      <c r="A54" s="2"/>
      <c r="B54" s="80"/>
      <c r="C54" s="2"/>
      <c r="D54" s="311"/>
      <c r="E54" s="312"/>
      <c r="F54" s="312"/>
      <c r="G54" s="313"/>
    </row>
    <row r="55" spans="1:7" x14ac:dyDescent="0.35">
      <c r="A55" s="2"/>
      <c r="B55" s="80"/>
      <c r="C55" s="2"/>
      <c r="D55" s="2"/>
      <c r="E55" s="2"/>
      <c r="F55" s="2"/>
      <c r="G55" s="82"/>
    </row>
    <row r="56" spans="1:7" x14ac:dyDescent="0.35">
      <c r="A56" s="2"/>
      <c r="B56" s="80"/>
      <c r="C56" s="2"/>
      <c r="D56" s="2"/>
      <c r="E56" s="2"/>
      <c r="F56" s="2"/>
      <c r="G56" s="82"/>
    </row>
    <row r="57" spans="1:7" ht="16" thickBot="1" x14ac:dyDescent="0.4">
      <c r="A57" s="323" t="s">
        <v>155</v>
      </c>
      <c r="B57" s="360"/>
      <c r="C57" s="361"/>
      <c r="D57" s="361"/>
      <c r="E57" s="361"/>
      <c r="F57" s="361"/>
      <c r="G57" s="361"/>
    </row>
    <row r="58" spans="1:7" ht="15" thickBot="1" x14ac:dyDescent="0.4">
      <c r="A58" s="317" t="s">
        <v>147</v>
      </c>
      <c r="B58" s="318"/>
      <c r="C58" s="318"/>
      <c r="D58" s="318"/>
      <c r="E58" s="318"/>
      <c r="F58" s="318"/>
      <c r="G58" s="319"/>
    </row>
    <row r="59" spans="1:7" ht="139.5" customHeight="1" thickBot="1" x14ac:dyDescent="0.4">
      <c r="A59" s="314"/>
      <c r="B59" s="315"/>
      <c r="C59" s="315"/>
      <c r="D59" s="315"/>
      <c r="E59" s="315"/>
      <c r="F59" s="315"/>
      <c r="G59" s="316"/>
    </row>
    <row r="60" spans="1:7" ht="16" thickBot="1" x14ac:dyDescent="0.4">
      <c r="A60" s="305" t="s">
        <v>148</v>
      </c>
      <c r="B60" s="306"/>
      <c r="C60" s="306"/>
      <c r="D60" s="306"/>
      <c r="E60" s="306"/>
      <c r="F60" s="306"/>
      <c r="G60" s="307"/>
    </row>
    <row r="61" spans="1:7" ht="139.5" customHeight="1" thickBot="1" x14ac:dyDescent="0.4">
      <c r="A61" s="314"/>
      <c r="B61" s="315"/>
      <c r="C61" s="315"/>
      <c r="D61" s="315"/>
      <c r="E61" s="315"/>
      <c r="F61" s="315"/>
      <c r="G61" s="316"/>
    </row>
    <row r="62" spans="1:7" ht="17" thickBot="1" x14ac:dyDescent="0.4">
      <c r="A62" s="320" t="s">
        <v>146</v>
      </c>
      <c r="B62" s="321"/>
      <c r="C62" s="321"/>
      <c r="D62" s="321"/>
      <c r="E62" s="321"/>
      <c r="F62" s="321"/>
      <c r="G62" s="322"/>
    </row>
    <row r="63" spans="1:7" ht="139.5" customHeight="1" thickBot="1" x14ac:dyDescent="0.4">
      <c r="A63" s="314"/>
      <c r="B63" s="315"/>
      <c r="C63" s="315"/>
      <c r="D63" s="315"/>
      <c r="E63" s="315"/>
      <c r="F63" s="315"/>
      <c r="G63" s="316"/>
    </row>
    <row r="64" spans="1:7" ht="15" thickBot="1" x14ac:dyDescent="0.4">
      <c r="A64" s="317" t="s">
        <v>149</v>
      </c>
      <c r="B64" s="318"/>
      <c r="C64" s="318"/>
      <c r="D64" s="318"/>
      <c r="E64" s="318"/>
      <c r="F64" s="318"/>
      <c r="G64" s="319"/>
    </row>
    <row r="65" spans="1:7" ht="139.5" customHeight="1" thickBot="1" x14ac:dyDescent="0.4">
      <c r="A65" s="314"/>
      <c r="B65" s="315"/>
      <c r="C65" s="315"/>
      <c r="D65" s="315"/>
      <c r="E65" s="315"/>
      <c r="F65" s="315"/>
      <c r="G65" s="316"/>
    </row>
    <row r="66" spans="1:7" ht="15" thickBot="1" x14ac:dyDescent="0.4">
      <c r="A66" s="317" t="s">
        <v>150</v>
      </c>
      <c r="B66" s="318"/>
      <c r="C66" s="318"/>
      <c r="D66" s="318"/>
      <c r="E66" s="318"/>
      <c r="F66" s="318"/>
      <c r="G66" s="319"/>
    </row>
    <row r="67" spans="1:7" ht="139.5" customHeight="1" thickBot="1" x14ac:dyDescent="0.4">
      <c r="A67" s="314"/>
      <c r="B67" s="315"/>
      <c r="C67" s="315"/>
      <c r="D67" s="315"/>
      <c r="E67" s="315"/>
      <c r="F67" s="315"/>
      <c r="G67" s="316"/>
    </row>
    <row r="68" spans="1:7" x14ac:dyDescent="0.35">
      <c r="A68" s="2"/>
      <c r="B68" s="80"/>
      <c r="C68" s="2"/>
      <c r="D68" s="2"/>
      <c r="E68" s="2"/>
      <c r="F68" s="2"/>
      <c r="G68" s="82"/>
    </row>
  </sheetData>
  <mergeCells count="37">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49:B49"/>
    <mergeCell ref="A50:B50"/>
    <mergeCell ref="A51:B51"/>
    <mergeCell ref="D53:G53"/>
    <mergeCell ref="D54:G54"/>
    <mergeCell ref="A57:G57"/>
    <mergeCell ref="A11:A35"/>
    <mergeCell ref="C11:E11"/>
    <mergeCell ref="B12:B14"/>
    <mergeCell ref="B15:B17"/>
    <mergeCell ref="B18:B20"/>
    <mergeCell ref="C22:E22"/>
    <mergeCell ref="B23:B25"/>
    <mergeCell ref="B26:B28"/>
    <mergeCell ref="B29:B31"/>
    <mergeCell ref="B32:B34"/>
    <mergeCell ref="C7:E7"/>
    <mergeCell ref="A1:G1"/>
    <mergeCell ref="C3:E3"/>
    <mergeCell ref="C4:E4"/>
    <mergeCell ref="C5:E5"/>
    <mergeCell ref="C6:E6"/>
  </mergeCells>
  <conditionalFormatting sqref="G11:G16">
    <cfRule type="expression" dxfId="0"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151"/>
  <sheetViews>
    <sheetView workbookViewId="0">
      <selection sqref="A1:H1"/>
    </sheetView>
  </sheetViews>
  <sheetFormatPr baseColWidth="10" defaultColWidth="10.81640625" defaultRowHeight="12.5" x14ac:dyDescent="0.35"/>
  <cols>
    <col min="1" max="5" width="20.7265625" style="85" customWidth="1"/>
    <col min="6" max="6" width="20.7265625" style="237" customWidth="1"/>
    <col min="7" max="7" width="20.7265625" style="251" customWidth="1"/>
    <col min="8" max="8" width="20.7265625" style="85" customWidth="1"/>
    <col min="9" max="9" width="58.81640625" style="3" customWidth="1"/>
    <col min="10" max="16384" width="10.81640625" style="85"/>
  </cols>
  <sheetData>
    <row r="1" spans="1:9" ht="45" customHeight="1" thickBot="1" x14ac:dyDescent="0.4">
      <c r="A1" s="356" t="s">
        <v>198</v>
      </c>
      <c r="B1" s="357"/>
      <c r="C1" s="357"/>
      <c r="D1" s="357"/>
      <c r="E1" s="389"/>
      <c r="F1" s="357"/>
      <c r="G1" s="357"/>
      <c r="H1" s="358"/>
    </row>
    <row r="2" spans="1:9" ht="14" x14ac:dyDescent="0.35">
      <c r="A2" s="86"/>
      <c r="B2" s="86"/>
      <c r="C2" s="86"/>
      <c r="D2" s="152"/>
      <c r="E2" s="152"/>
      <c r="F2" s="229"/>
      <c r="G2" s="244"/>
      <c r="H2" s="86"/>
    </row>
    <row r="3" spans="1:9" ht="30" customHeight="1" x14ac:dyDescent="0.35">
      <c r="A3" s="87" t="s">
        <v>59</v>
      </c>
      <c r="B3" s="86"/>
      <c r="C3" s="390">
        <f>'A - Equipe 1'!C4:E4</f>
        <v>0</v>
      </c>
      <c r="D3" s="390"/>
      <c r="E3" s="390"/>
      <c r="F3" s="390"/>
      <c r="G3" s="390"/>
      <c r="H3" s="390"/>
    </row>
    <row r="4" spans="1:9" ht="14" x14ac:dyDescent="0.35">
      <c r="A4" s="87"/>
      <c r="B4" s="86"/>
      <c r="C4" s="86"/>
      <c r="D4" s="393" t="s">
        <v>160</v>
      </c>
      <c r="E4" s="393"/>
      <c r="F4" s="393"/>
      <c r="G4" s="244"/>
      <c r="H4" s="86"/>
    </row>
    <row r="5" spans="1:9" ht="14.5" thickBot="1" x14ac:dyDescent="0.4">
      <c r="A5" s="88" t="s">
        <v>74</v>
      </c>
      <c r="B5" s="86"/>
      <c r="C5" s="391">
        <f>'A - Equipe 1'!C5:E5</f>
        <v>0</v>
      </c>
      <c r="D5" s="391"/>
      <c r="E5" s="391"/>
      <c r="F5" s="391"/>
      <c r="G5" s="391"/>
      <c r="H5" s="391"/>
    </row>
    <row r="6" spans="1:9" ht="14.5" thickBot="1" x14ac:dyDescent="0.4">
      <c r="B6" s="386" t="s">
        <v>75</v>
      </c>
      <c r="C6" s="387"/>
      <c r="D6" s="387"/>
      <c r="E6" s="388"/>
      <c r="F6" s="387"/>
      <c r="G6" s="387"/>
      <c r="H6" s="387"/>
    </row>
    <row r="7" spans="1:9" ht="84" customHeight="1" thickBot="1" x14ac:dyDescent="0.4">
      <c r="A7" s="89" t="s">
        <v>62</v>
      </c>
      <c r="B7" s="205" t="s">
        <v>162</v>
      </c>
      <c r="C7" s="205" t="s">
        <v>161</v>
      </c>
      <c r="D7" s="205" t="s">
        <v>181</v>
      </c>
      <c r="E7" s="243" t="s">
        <v>182</v>
      </c>
      <c r="F7" s="230" t="s">
        <v>76</v>
      </c>
      <c r="G7" s="245" t="s">
        <v>122</v>
      </c>
      <c r="H7" s="90" t="s">
        <v>77</v>
      </c>
    </row>
    <row r="8" spans="1:9" ht="41.25" customHeight="1" x14ac:dyDescent="0.35">
      <c r="A8" s="91" t="s">
        <v>78</v>
      </c>
      <c r="B8" s="92"/>
      <c r="C8" s="93"/>
      <c r="D8" s="94"/>
      <c r="E8" s="94"/>
      <c r="F8" s="231"/>
      <c r="G8" s="246"/>
      <c r="H8" s="95">
        <f>SUM(B8:E8)</f>
        <v>0</v>
      </c>
    </row>
    <row r="9" spans="1:9" ht="41.25" customHeight="1" x14ac:dyDescent="0.35">
      <c r="A9" s="91" t="s">
        <v>130</v>
      </c>
      <c r="B9" s="92"/>
      <c r="C9" s="93"/>
      <c r="D9" s="94"/>
      <c r="E9" s="94"/>
      <c r="F9" s="242"/>
      <c r="G9" s="247"/>
      <c r="H9" s="95">
        <f>B9+C9+D9+E9</f>
        <v>0</v>
      </c>
    </row>
    <row r="10" spans="1:9" ht="14" x14ac:dyDescent="0.35">
      <c r="A10" s="96" t="s">
        <v>126</v>
      </c>
      <c r="B10" s="97"/>
      <c r="C10" s="42"/>
      <c r="D10" s="94"/>
      <c r="E10" s="94"/>
      <c r="F10" s="242"/>
      <c r="G10" s="247"/>
      <c r="H10" s="95">
        <f t="shared" ref="H10:H14" si="0">B10+C10+D10+E10</f>
        <v>0</v>
      </c>
    </row>
    <row r="11" spans="1:9" ht="25" x14ac:dyDescent="0.35">
      <c r="A11" s="96" t="s">
        <v>124</v>
      </c>
      <c r="B11" s="97"/>
      <c r="C11" s="42"/>
      <c r="D11" s="94"/>
      <c r="E11" s="94"/>
      <c r="F11" s="242"/>
      <c r="G11" s="247"/>
      <c r="H11" s="95">
        <f t="shared" si="0"/>
        <v>0</v>
      </c>
    </row>
    <row r="12" spans="1:9" ht="43.5" customHeight="1" x14ac:dyDescent="0.35">
      <c r="A12" s="98" t="s">
        <v>128</v>
      </c>
      <c r="B12" s="99"/>
      <c r="C12" s="100"/>
      <c r="D12" s="204"/>
      <c r="E12" s="204"/>
      <c r="F12" s="242"/>
      <c r="G12" s="247"/>
      <c r="H12" s="95">
        <f t="shared" si="0"/>
        <v>0</v>
      </c>
    </row>
    <row r="13" spans="1:9" ht="14" x14ac:dyDescent="0.35">
      <c r="A13" s="98" t="s">
        <v>132</v>
      </c>
      <c r="B13" s="99"/>
      <c r="C13" s="100"/>
      <c r="D13" s="204"/>
      <c r="E13" s="204"/>
      <c r="F13" s="242"/>
      <c r="G13" s="247"/>
      <c r="H13" s="95">
        <f t="shared" si="0"/>
        <v>0</v>
      </c>
    </row>
    <row r="14" spans="1:9" ht="14.5" thickBot="1" x14ac:dyDescent="0.4">
      <c r="A14" s="101" t="s">
        <v>80</v>
      </c>
      <c r="B14" s="102"/>
      <c r="C14" s="103"/>
      <c r="D14" s="203"/>
      <c r="E14" s="203"/>
      <c r="F14" s="242"/>
      <c r="G14" s="247"/>
      <c r="H14" s="95">
        <f t="shared" si="0"/>
        <v>0</v>
      </c>
    </row>
    <row r="15" spans="1:9" ht="33.75" customHeight="1" thickBot="1" x14ac:dyDescent="0.4">
      <c r="A15" s="104" t="s">
        <v>30</v>
      </c>
      <c r="B15" s="105">
        <f>SUM(B8,B10,B11,B12,B13,B14)</f>
        <v>0</v>
      </c>
      <c r="C15" s="106">
        <f>SUM(C8,C10,C11,C12,C13,C14)</f>
        <v>0</v>
      </c>
      <c r="D15" s="106">
        <f>SUM(D8,D10,D11,D12,D13,D14)</f>
        <v>0</v>
      </c>
      <c r="E15" s="106">
        <f>SUM(E8,E10,E11,E12,E13,E14)</f>
        <v>0</v>
      </c>
      <c r="F15" s="232"/>
      <c r="G15" s="248"/>
      <c r="H15" s="107">
        <f>SUM(B15:E15)</f>
        <v>0</v>
      </c>
      <c r="I15" s="138" t="str">
        <f>IF(H15&lt;&gt;'A - Equipe 1'!G41,"La somme répartie est différente de l'aide demandée dans l'onglet A - Equipe 1"," ")</f>
        <v xml:space="preserve"> </v>
      </c>
    </row>
    <row r="16" spans="1:9" ht="14" x14ac:dyDescent="0.35">
      <c r="A16" s="206"/>
      <c r="B16" s="109"/>
      <c r="C16" s="109"/>
      <c r="D16" s="109"/>
      <c r="E16" s="109"/>
      <c r="F16" s="233"/>
      <c r="G16" s="249"/>
      <c r="H16" s="207"/>
      <c r="I16" s="138"/>
    </row>
    <row r="17" spans="1:9" ht="14" x14ac:dyDescent="0.35">
      <c r="A17" s="208" t="s">
        <v>133</v>
      </c>
      <c r="B17" s="109"/>
      <c r="C17" s="109"/>
      <c r="D17" s="109"/>
      <c r="E17" s="109"/>
      <c r="F17" s="233"/>
      <c r="G17" s="249"/>
      <c r="H17" s="207"/>
      <c r="I17" s="138"/>
    </row>
    <row r="18" spans="1:9" ht="14" x14ac:dyDescent="0.35">
      <c r="A18" s="206"/>
      <c r="B18" s="109"/>
      <c r="C18" s="109"/>
      <c r="D18" s="109"/>
      <c r="E18" s="109"/>
      <c r="F18" s="233"/>
      <c r="G18" s="249"/>
      <c r="H18" s="207"/>
      <c r="I18" s="138"/>
    </row>
    <row r="19" spans="1:9" ht="14.5" thickBot="1" x14ac:dyDescent="0.4">
      <c r="A19" s="88" t="s">
        <v>31</v>
      </c>
      <c r="B19" s="86"/>
      <c r="C19" s="392">
        <f>'B - Equipe 2'!C5:E5</f>
        <v>0</v>
      </c>
      <c r="D19" s="392"/>
      <c r="E19" s="392"/>
      <c r="F19" s="392"/>
      <c r="G19" s="392"/>
      <c r="H19" s="392"/>
    </row>
    <row r="20" spans="1:9" ht="14.5" thickBot="1" x14ac:dyDescent="0.4">
      <c r="B20" s="386" t="s">
        <v>32</v>
      </c>
      <c r="C20" s="387"/>
      <c r="D20" s="387"/>
      <c r="E20" s="388"/>
      <c r="F20" s="387"/>
      <c r="G20" s="387"/>
      <c r="H20" s="387"/>
    </row>
    <row r="21" spans="1:9" ht="78.5" thickBot="1" x14ac:dyDescent="0.4">
      <c r="A21" s="89" t="s">
        <v>62</v>
      </c>
      <c r="B21" s="241" t="s">
        <v>163</v>
      </c>
      <c r="C21" s="205" t="s">
        <v>161</v>
      </c>
      <c r="D21" s="205" t="s">
        <v>181</v>
      </c>
      <c r="E21" s="205" t="s">
        <v>182</v>
      </c>
      <c r="F21" s="234" t="s">
        <v>76</v>
      </c>
      <c r="G21" s="245" t="s">
        <v>122</v>
      </c>
      <c r="H21" s="90" t="s">
        <v>77</v>
      </c>
    </row>
    <row r="22" spans="1:9" ht="42" customHeight="1" x14ac:dyDescent="0.35">
      <c r="A22" s="91" t="s">
        <v>78</v>
      </c>
      <c r="B22" s="92"/>
      <c r="C22" s="93"/>
      <c r="D22" s="94"/>
      <c r="E22" s="94"/>
      <c r="F22" s="231"/>
      <c r="G22" s="246"/>
      <c r="H22" s="95">
        <f>SUM(B22:E22)</f>
        <v>0</v>
      </c>
    </row>
    <row r="23" spans="1:9" ht="42" customHeight="1" x14ac:dyDescent="0.35">
      <c r="A23" s="91" t="s">
        <v>130</v>
      </c>
      <c r="B23" s="92"/>
      <c r="C23" s="93"/>
      <c r="D23" s="94"/>
      <c r="E23" s="94"/>
      <c r="F23" s="242"/>
      <c r="G23" s="247"/>
      <c r="H23" s="95">
        <f t="shared" ref="H23:H28" si="1">SUM(B23:E23)</f>
        <v>0</v>
      </c>
    </row>
    <row r="24" spans="1:9" ht="14" x14ac:dyDescent="0.35">
      <c r="A24" s="96" t="s">
        <v>126</v>
      </c>
      <c r="B24" s="97"/>
      <c r="C24" s="42"/>
      <c r="D24" s="94"/>
      <c r="E24" s="94"/>
      <c r="F24" s="242"/>
      <c r="G24" s="247"/>
      <c r="H24" s="95">
        <f t="shared" si="1"/>
        <v>0</v>
      </c>
    </row>
    <row r="25" spans="1:9" ht="25" x14ac:dyDescent="0.35">
      <c r="A25" s="96" t="s">
        <v>123</v>
      </c>
      <c r="B25" s="97"/>
      <c r="C25" s="42"/>
      <c r="D25" s="94"/>
      <c r="E25" s="94"/>
      <c r="F25" s="242"/>
      <c r="G25" s="247"/>
      <c r="H25" s="95">
        <f t="shared" si="1"/>
        <v>0</v>
      </c>
    </row>
    <row r="26" spans="1:9" ht="44.25" customHeight="1" x14ac:dyDescent="0.35">
      <c r="A26" s="98" t="s">
        <v>128</v>
      </c>
      <c r="B26" s="99"/>
      <c r="C26" s="100"/>
      <c r="D26" s="100"/>
      <c r="E26" s="100"/>
      <c r="F26" s="242"/>
      <c r="G26" s="247"/>
      <c r="H26" s="95">
        <f t="shared" si="1"/>
        <v>0</v>
      </c>
    </row>
    <row r="27" spans="1:9" ht="14" x14ac:dyDescent="0.35">
      <c r="A27" s="98" t="s">
        <v>132</v>
      </c>
      <c r="B27" s="99"/>
      <c r="C27" s="100"/>
      <c r="D27" s="100"/>
      <c r="E27" s="100"/>
      <c r="F27" s="242"/>
      <c r="G27" s="247"/>
      <c r="H27" s="95">
        <f t="shared" si="1"/>
        <v>0</v>
      </c>
    </row>
    <row r="28" spans="1:9" ht="14.5" thickBot="1" x14ac:dyDescent="0.4">
      <c r="A28" s="101" t="s">
        <v>80</v>
      </c>
      <c r="B28" s="102"/>
      <c r="C28" s="103"/>
      <c r="D28" s="203"/>
      <c r="E28" s="203"/>
      <c r="F28" s="242"/>
      <c r="G28" s="247"/>
      <c r="H28" s="95">
        <f t="shared" si="1"/>
        <v>0</v>
      </c>
    </row>
    <row r="29" spans="1:9" ht="30.75" customHeight="1" thickBot="1" x14ac:dyDescent="0.4">
      <c r="A29" s="104" t="s">
        <v>30</v>
      </c>
      <c r="B29" s="105">
        <f>SUM(B22,B24,B25,B26,B27,B28)</f>
        <v>0</v>
      </c>
      <c r="C29" s="105">
        <f t="shared" ref="C29:E29" si="2">SUM(C22,C24,C25,C26,C27,C28)</f>
        <v>0</v>
      </c>
      <c r="D29" s="105">
        <f t="shared" si="2"/>
        <v>0</v>
      </c>
      <c r="E29" s="105">
        <f t="shared" si="2"/>
        <v>0</v>
      </c>
      <c r="F29" s="235"/>
      <c r="G29" s="248"/>
      <c r="H29" s="107">
        <f>SUM(B29:E29)</f>
        <v>0</v>
      </c>
      <c r="I29" s="138" t="str">
        <f>IF(H29&lt;&gt;'B - Equipe 2'!G41,"La somme répartie est différente de l'aide demandée dans l'onglet B - Equipe 2"," ")</f>
        <v xml:space="preserve"> </v>
      </c>
    </row>
    <row r="30" spans="1:9" ht="14" x14ac:dyDescent="0.35">
      <c r="A30" s="206"/>
      <c r="B30" s="109"/>
      <c r="C30" s="109"/>
      <c r="D30" s="109"/>
      <c r="E30" s="109"/>
      <c r="F30" s="233"/>
      <c r="G30" s="249"/>
      <c r="H30" s="207"/>
      <c r="I30" s="138"/>
    </row>
    <row r="31" spans="1:9" ht="14" x14ac:dyDescent="0.35">
      <c r="A31" s="208" t="s">
        <v>133</v>
      </c>
      <c r="B31" s="109"/>
      <c r="C31" s="109"/>
      <c r="D31" s="109"/>
      <c r="E31" s="109"/>
      <c r="F31" s="233"/>
      <c r="G31" s="249"/>
      <c r="H31" s="207"/>
      <c r="I31" s="138"/>
    </row>
    <row r="32" spans="1:9" ht="14" x14ac:dyDescent="0.35">
      <c r="A32" s="108"/>
      <c r="B32" s="109"/>
      <c r="C32" s="109"/>
      <c r="D32" s="109"/>
      <c r="E32" s="109"/>
      <c r="F32" s="233"/>
      <c r="G32" s="249"/>
      <c r="H32" s="109"/>
    </row>
    <row r="33" spans="1:9" ht="14.5" thickBot="1" x14ac:dyDescent="0.4">
      <c r="A33" s="88" t="s">
        <v>33</v>
      </c>
      <c r="B33" s="86"/>
      <c r="C33" s="392">
        <f>'C - Equipe 3'!C5:E5</f>
        <v>0</v>
      </c>
      <c r="D33" s="392"/>
      <c r="E33" s="392"/>
      <c r="F33" s="392"/>
      <c r="G33" s="392"/>
      <c r="H33" s="392"/>
    </row>
    <row r="34" spans="1:9" ht="14.5" thickBot="1" x14ac:dyDescent="0.4">
      <c r="B34" s="386" t="s">
        <v>34</v>
      </c>
      <c r="C34" s="387"/>
      <c r="D34" s="387"/>
      <c r="E34" s="388"/>
      <c r="F34" s="387"/>
      <c r="G34" s="387"/>
      <c r="H34" s="387"/>
    </row>
    <row r="35" spans="1:9" ht="78.5" thickBot="1" x14ac:dyDescent="0.4">
      <c r="A35" s="89" t="s">
        <v>62</v>
      </c>
      <c r="B35" s="241" t="s">
        <v>163</v>
      </c>
      <c r="C35" s="205" t="s">
        <v>161</v>
      </c>
      <c r="D35" s="205" t="s">
        <v>181</v>
      </c>
      <c r="E35" s="205" t="s">
        <v>182</v>
      </c>
      <c r="F35" s="234" t="s">
        <v>76</v>
      </c>
      <c r="G35" s="245" t="s">
        <v>122</v>
      </c>
      <c r="H35" s="90" t="s">
        <v>77</v>
      </c>
    </row>
    <row r="36" spans="1:9" ht="42.75" customHeight="1" x14ac:dyDescent="0.35">
      <c r="A36" s="91" t="s">
        <v>78</v>
      </c>
      <c r="B36" s="92"/>
      <c r="C36" s="93"/>
      <c r="D36" s="94"/>
      <c r="E36" s="94"/>
      <c r="F36" s="231"/>
      <c r="G36" s="246"/>
      <c r="H36" s="95">
        <f>SUM(B36:E36)</f>
        <v>0</v>
      </c>
    </row>
    <row r="37" spans="1:9" ht="42.75" customHeight="1" x14ac:dyDescent="0.35">
      <c r="A37" s="91" t="s">
        <v>130</v>
      </c>
      <c r="B37" s="92"/>
      <c r="C37" s="93"/>
      <c r="D37" s="94"/>
      <c r="E37" s="94"/>
      <c r="F37" s="242"/>
      <c r="G37" s="247"/>
      <c r="H37" s="95">
        <f t="shared" ref="H37:H42" si="3">SUM(B37:E37)</f>
        <v>0</v>
      </c>
    </row>
    <row r="38" spans="1:9" ht="14" x14ac:dyDescent="0.35">
      <c r="A38" s="96" t="s">
        <v>126</v>
      </c>
      <c r="B38" s="97"/>
      <c r="C38" s="42"/>
      <c r="D38" s="94"/>
      <c r="E38" s="94"/>
      <c r="F38" s="242"/>
      <c r="G38" s="247"/>
      <c r="H38" s="95">
        <f>SUM(B38:E38)</f>
        <v>0</v>
      </c>
    </row>
    <row r="39" spans="1:9" ht="25" x14ac:dyDescent="0.35">
      <c r="A39" s="96" t="s">
        <v>123</v>
      </c>
      <c r="B39" s="97"/>
      <c r="C39" s="42"/>
      <c r="D39" s="94"/>
      <c r="E39" s="94"/>
      <c r="F39" s="242"/>
      <c r="G39" s="247"/>
      <c r="H39" s="95">
        <f t="shared" si="3"/>
        <v>0</v>
      </c>
    </row>
    <row r="40" spans="1:9" ht="42" customHeight="1" x14ac:dyDescent="0.35">
      <c r="A40" s="98" t="s">
        <v>128</v>
      </c>
      <c r="B40" s="99"/>
      <c r="C40" s="100"/>
      <c r="D40" s="100"/>
      <c r="E40" s="100"/>
      <c r="F40" s="242"/>
      <c r="G40" s="247"/>
      <c r="H40" s="95">
        <f t="shared" si="3"/>
        <v>0</v>
      </c>
    </row>
    <row r="41" spans="1:9" ht="14" x14ac:dyDescent="0.35">
      <c r="A41" s="98" t="s">
        <v>132</v>
      </c>
      <c r="B41" s="99"/>
      <c r="C41" s="100"/>
      <c r="D41" s="100"/>
      <c r="E41" s="100"/>
      <c r="F41" s="242"/>
      <c r="G41" s="247"/>
      <c r="H41" s="95">
        <f t="shared" si="3"/>
        <v>0</v>
      </c>
    </row>
    <row r="42" spans="1:9" ht="14.5" thickBot="1" x14ac:dyDescent="0.4">
      <c r="A42" s="101" t="s">
        <v>80</v>
      </c>
      <c r="B42" s="102"/>
      <c r="C42" s="103"/>
      <c r="D42" s="203"/>
      <c r="E42" s="203"/>
      <c r="F42" s="242"/>
      <c r="G42" s="247"/>
      <c r="H42" s="95">
        <f t="shared" si="3"/>
        <v>0</v>
      </c>
    </row>
    <row r="43" spans="1:9" ht="30.75" customHeight="1" thickBot="1" x14ac:dyDescent="0.4">
      <c r="A43" s="104" t="s">
        <v>30</v>
      </c>
      <c r="B43" s="105">
        <f>SUM(B36,B38,B39,B40,B41,B42)</f>
        <v>0</v>
      </c>
      <c r="C43" s="105">
        <f t="shared" ref="C43:E43" si="4">SUM(C36,C38,C39,C40,C41,C42)</f>
        <v>0</v>
      </c>
      <c r="D43" s="105">
        <f t="shared" si="4"/>
        <v>0</v>
      </c>
      <c r="E43" s="105">
        <f t="shared" si="4"/>
        <v>0</v>
      </c>
      <c r="F43" s="235"/>
      <c r="G43" s="248"/>
      <c r="H43" s="107">
        <f>SUM(B43:E43)</f>
        <v>0</v>
      </c>
      <c r="I43" s="138" t="str">
        <f>IF(H43&lt;&gt;'C - Equipe 3'!G41,"La somme répartie est différente de l'aide demandée dans l'onglet C - Equipe 3"," ")</f>
        <v xml:space="preserve"> </v>
      </c>
    </row>
    <row r="44" spans="1:9" ht="14" x14ac:dyDescent="0.35">
      <c r="A44" s="206"/>
      <c r="B44" s="109"/>
      <c r="C44" s="109"/>
      <c r="D44" s="109"/>
      <c r="E44" s="109"/>
      <c r="F44" s="233"/>
      <c r="G44" s="249"/>
      <c r="H44" s="207"/>
      <c r="I44" s="138"/>
    </row>
    <row r="45" spans="1:9" ht="14" x14ac:dyDescent="0.35">
      <c r="A45" s="208" t="s">
        <v>133</v>
      </c>
      <c r="B45" s="109"/>
      <c r="C45" s="109"/>
      <c r="D45" s="109"/>
      <c r="E45" s="109"/>
      <c r="F45" s="233"/>
      <c r="G45" s="249"/>
      <c r="H45" s="207"/>
      <c r="I45" s="138"/>
    </row>
    <row r="46" spans="1:9" ht="14" x14ac:dyDescent="0.35">
      <c r="A46" s="108"/>
      <c r="B46" s="109"/>
      <c r="C46" s="109"/>
      <c r="D46" s="109"/>
      <c r="E46" s="109"/>
      <c r="F46" s="233"/>
      <c r="G46" s="249"/>
      <c r="H46" s="109"/>
    </row>
    <row r="47" spans="1:9" ht="19.5" customHeight="1" thickBot="1" x14ac:dyDescent="0.4">
      <c r="A47" s="88" t="s">
        <v>35</v>
      </c>
      <c r="B47" s="86"/>
      <c r="C47" s="392">
        <f>'D - Equipe 4'!C5:E5</f>
        <v>0</v>
      </c>
      <c r="D47" s="392"/>
      <c r="E47" s="392"/>
      <c r="F47" s="392"/>
      <c r="G47" s="392"/>
      <c r="H47" s="392"/>
    </row>
    <row r="48" spans="1:9" ht="14.5" thickBot="1" x14ac:dyDescent="0.4">
      <c r="B48" s="386" t="s">
        <v>36</v>
      </c>
      <c r="C48" s="387"/>
      <c r="D48" s="387"/>
      <c r="E48" s="388"/>
      <c r="F48" s="387"/>
      <c r="G48" s="387"/>
      <c r="H48" s="387"/>
    </row>
    <row r="49" spans="1:9" ht="78.5" thickBot="1" x14ac:dyDescent="0.4">
      <c r="A49" s="89" t="s">
        <v>62</v>
      </c>
      <c r="B49" s="241" t="s">
        <v>164</v>
      </c>
      <c r="C49" s="205" t="s">
        <v>161</v>
      </c>
      <c r="D49" s="205" t="s">
        <v>181</v>
      </c>
      <c r="E49" s="205" t="s">
        <v>182</v>
      </c>
      <c r="F49" s="234" t="s">
        <v>76</v>
      </c>
      <c r="G49" s="245" t="s">
        <v>122</v>
      </c>
      <c r="H49" s="90" t="s">
        <v>77</v>
      </c>
    </row>
    <row r="50" spans="1:9" ht="40.5" customHeight="1" x14ac:dyDescent="0.35">
      <c r="A50" s="91" t="s">
        <v>78</v>
      </c>
      <c r="B50" s="92"/>
      <c r="C50" s="93"/>
      <c r="D50" s="94"/>
      <c r="E50" s="94"/>
      <c r="F50" s="231"/>
      <c r="G50" s="246"/>
      <c r="H50" s="95">
        <f>SUM(B50:E50)</f>
        <v>0</v>
      </c>
    </row>
    <row r="51" spans="1:9" ht="40.5" customHeight="1" x14ac:dyDescent="0.35">
      <c r="A51" s="91" t="s">
        <v>130</v>
      </c>
      <c r="B51" s="92"/>
      <c r="C51" s="93"/>
      <c r="D51" s="94"/>
      <c r="E51" s="94"/>
      <c r="F51" s="242"/>
      <c r="G51" s="247"/>
      <c r="H51" s="95">
        <f t="shared" ref="H51:H56" si="5">SUM(B51:E51)</f>
        <v>0</v>
      </c>
    </row>
    <row r="52" spans="1:9" ht="14" x14ac:dyDescent="0.35">
      <c r="A52" s="96" t="s">
        <v>126</v>
      </c>
      <c r="B52" s="97"/>
      <c r="C52" s="42"/>
      <c r="D52" s="94"/>
      <c r="E52" s="94"/>
      <c r="F52" s="242"/>
      <c r="G52" s="247"/>
      <c r="H52" s="95">
        <f t="shared" si="5"/>
        <v>0</v>
      </c>
    </row>
    <row r="53" spans="1:9" ht="25" x14ac:dyDescent="0.35">
      <c r="A53" s="96" t="s">
        <v>123</v>
      </c>
      <c r="B53" s="97"/>
      <c r="C53" s="42"/>
      <c r="D53" s="94"/>
      <c r="E53" s="94"/>
      <c r="F53" s="242"/>
      <c r="G53" s="247"/>
      <c r="H53" s="95">
        <f t="shared" si="5"/>
        <v>0</v>
      </c>
    </row>
    <row r="54" spans="1:9" ht="43.5" customHeight="1" x14ac:dyDescent="0.35">
      <c r="A54" s="98" t="s">
        <v>128</v>
      </c>
      <c r="B54" s="99"/>
      <c r="C54" s="100"/>
      <c r="D54" s="100"/>
      <c r="E54" s="100"/>
      <c r="F54" s="242"/>
      <c r="G54" s="247"/>
      <c r="H54" s="95">
        <f t="shared" si="5"/>
        <v>0</v>
      </c>
    </row>
    <row r="55" spans="1:9" ht="14" x14ac:dyDescent="0.35">
      <c r="A55" s="98" t="s">
        <v>132</v>
      </c>
      <c r="B55" s="99"/>
      <c r="C55" s="100"/>
      <c r="D55" s="100"/>
      <c r="E55" s="100"/>
      <c r="F55" s="242"/>
      <c r="G55" s="247"/>
      <c r="H55" s="95">
        <f t="shared" si="5"/>
        <v>0</v>
      </c>
    </row>
    <row r="56" spans="1:9" ht="14.5" thickBot="1" x14ac:dyDescent="0.4">
      <c r="A56" s="101" t="s">
        <v>80</v>
      </c>
      <c r="B56" s="102"/>
      <c r="C56" s="103"/>
      <c r="D56" s="203"/>
      <c r="E56" s="203"/>
      <c r="F56" s="242"/>
      <c r="G56" s="247"/>
      <c r="H56" s="95">
        <f t="shared" si="5"/>
        <v>0</v>
      </c>
    </row>
    <row r="57" spans="1:9" ht="24.75" customHeight="1" thickBot="1" x14ac:dyDescent="0.4">
      <c r="A57" s="104" t="s">
        <v>30</v>
      </c>
      <c r="B57" s="105">
        <f>SUM(B50,B52,B53,B54,B55,B56)</f>
        <v>0</v>
      </c>
      <c r="C57" s="105">
        <f t="shared" ref="C57:E57" si="6">SUM(C50,C52,C53,C54,C55,C56)</f>
        <v>0</v>
      </c>
      <c r="D57" s="105">
        <f t="shared" si="6"/>
        <v>0</v>
      </c>
      <c r="E57" s="105">
        <f t="shared" si="6"/>
        <v>0</v>
      </c>
      <c r="F57" s="235"/>
      <c r="G57" s="248"/>
      <c r="H57" s="107">
        <f>SUM(B57:E57)</f>
        <v>0</v>
      </c>
      <c r="I57" s="138" t="str">
        <f>IF(H57&lt;&gt;'D - Equipe 4'!G41,"La somme répartie est différente de l'aide demandée dans l'onglet D - Equipe 4"," ")</f>
        <v xml:space="preserve"> </v>
      </c>
    </row>
    <row r="58" spans="1:9" ht="14" x14ac:dyDescent="0.35">
      <c r="A58" s="206"/>
      <c r="B58" s="109"/>
      <c r="C58" s="109"/>
      <c r="D58" s="109"/>
      <c r="E58" s="109"/>
      <c r="F58" s="233"/>
      <c r="G58" s="249"/>
      <c r="H58" s="207"/>
      <c r="I58" s="138"/>
    </row>
    <row r="59" spans="1:9" ht="14" x14ac:dyDescent="0.35">
      <c r="A59" s="208" t="s">
        <v>133</v>
      </c>
      <c r="B59" s="109"/>
      <c r="C59" s="109"/>
      <c r="D59" s="109"/>
      <c r="E59" s="109"/>
      <c r="F59" s="233"/>
      <c r="G59" s="249"/>
      <c r="H59" s="207"/>
      <c r="I59" s="138"/>
    </row>
    <row r="60" spans="1:9" ht="17.25" customHeight="1" x14ac:dyDescent="0.35">
      <c r="A60" s="108"/>
      <c r="B60" s="109"/>
      <c r="C60" s="109"/>
      <c r="D60" s="109"/>
      <c r="E60" s="109"/>
      <c r="F60" s="233"/>
      <c r="G60" s="249"/>
      <c r="H60" s="109"/>
      <c r="I60" s="139"/>
    </row>
    <row r="61" spans="1:9" ht="17.25" customHeight="1" thickBot="1" x14ac:dyDescent="0.4">
      <c r="A61" s="88" t="s">
        <v>37</v>
      </c>
      <c r="B61" s="86"/>
      <c r="C61" s="392">
        <f>'E - Equipe 5'!C5:E5</f>
        <v>0</v>
      </c>
      <c r="D61" s="392"/>
      <c r="E61" s="392"/>
      <c r="F61" s="392"/>
      <c r="G61" s="392"/>
      <c r="H61" s="392"/>
      <c r="I61" s="139"/>
    </row>
    <row r="62" spans="1:9" ht="17.25" customHeight="1" thickBot="1" x14ac:dyDescent="0.4">
      <c r="B62" s="386" t="s">
        <v>38</v>
      </c>
      <c r="C62" s="387"/>
      <c r="D62" s="387"/>
      <c r="E62" s="388"/>
      <c r="F62" s="387"/>
      <c r="G62" s="387"/>
      <c r="H62" s="387"/>
      <c r="I62" s="139"/>
    </row>
    <row r="63" spans="1:9" ht="78.5" thickBot="1" x14ac:dyDescent="0.4">
      <c r="A63" s="89" t="s">
        <v>62</v>
      </c>
      <c r="B63" s="241" t="s">
        <v>164</v>
      </c>
      <c r="C63" s="205" t="s">
        <v>161</v>
      </c>
      <c r="D63" s="205" t="s">
        <v>181</v>
      </c>
      <c r="E63" s="205" t="s">
        <v>182</v>
      </c>
      <c r="F63" s="234" t="s">
        <v>76</v>
      </c>
      <c r="G63" s="245" t="s">
        <v>122</v>
      </c>
      <c r="H63" s="90" t="s">
        <v>77</v>
      </c>
    </row>
    <row r="64" spans="1:9" ht="45.75" customHeight="1" x14ac:dyDescent="0.35">
      <c r="A64" s="91" t="s">
        <v>78</v>
      </c>
      <c r="B64" s="92"/>
      <c r="C64" s="93"/>
      <c r="D64" s="94"/>
      <c r="E64" s="94"/>
      <c r="F64" s="231"/>
      <c r="G64" s="246"/>
      <c r="H64" s="95">
        <f>SUM(B64:E64)</f>
        <v>0</v>
      </c>
    </row>
    <row r="65" spans="1:9" ht="45.75" customHeight="1" x14ac:dyDescent="0.35">
      <c r="A65" s="91" t="s">
        <v>130</v>
      </c>
      <c r="B65" s="92"/>
      <c r="C65" s="93"/>
      <c r="D65" s="94"/>
      <c r="E65" s="94"/>
      <c r="F65" s="242"/>
      <c r="G65" s="247"/>
      <c r="H65" s="95">
        <f t="shared" ref="H65:H70" si="7">SUM(B65:E65)</f>
        <v>0</v>
      </c>
    </row>
    <row r="66" spans="1:9" ht="17.25" customHeight="1" x14ac:dyDescent="0.35">
      <c r="A66" s="96" t="s">
        <v>126</v>
      </c>
      <c r="B66" s="97"/>
      <c r="C66" s="42"/>
      <c r="D66" s="94"/>
      <c r="E66" s="94"/>
      <c r="F66" s="242"/>
      <c r="G66" s="247"/>
      <c r="H66" s="95">
        <f t="shared" si="7"/>
        <v>0</v>
      </c>
    </row>
    <row r="67" spans="1:9" ht="27" customHeight="1" x14ac:dyDescent="0.35">
      <c r="A67" s="96" t="s">
        <v>123</v>
      </c>
      <c r="B67" s="97"/>
      <c r="C67" s="42"/>
      <c r="D67" s="94"/>
      <c r="E67" s="94"/>
      <c r="F67" s="242"/>
      <c r="G67" s="247"/>
      <c r="H67" s="95">
        <f t="shared" si="7"/>
        <v>0</v>
      </c>
    </row>
    <row r="68" spans="1:9" ht="39.75" customHeight="1" x14ac:dyDescent="0.35">
      <c r="A68" s="98" t="s">
        <v>128</v>
      </c>
      <c r="B68" s="99"/>
      <c r="C68" s="100"/>
      <c r="D68" s="100"/>
      <c r="E68" s="100"/>
      <c r="F68" s="242"/>
      <c r="G68" s="247"/>
      <c r="H68" s="95">
        <f t="shared" si="7"/>
        <v>0</v>
      </c>
    </row>
    <row r="69" spans="1:9" ht="14" x14ac:dyDescent="0.35">
      <c r="A69" s="98" t="s">
        <v>132</v>
      </c>
      <c r="B69" s="99"/>
      <c r="C69" s="100"/>
      <c r="D69" s="100"/>
      <c r="E69" s="100"/>
      <c r="F69" s="242"/>
      <c r="G69" s="247"/>
      <c r="H69" s="95">
        <f t="shared" si="7"/>
        <v>0</v>
      </c>
    </row>
    <row r="70" spans="1:9" ht="17.25" customHeight="1" thickBot="1" x14ac:dyDescent="0.4">
      <c r="A70" s="101" t="s">
        <v>80</v>
      </c>
      <c r="B70" s="102"/>
      <c r="C70" s="103"/>
      <c r="D70" s="203"/>
      <c r="E70" s="203"/>
      <c r="F70" s="242"/>
      <c r="G70" s="247"/>
      <c r="H70" s="95">
        <f t="shared" si="7"/>
        <v>0</v>
      </c>
    </row>
    <row r="71" spans="1:9" ht="36" customHeight="1" thickBot="1" x14ac:dyDescent="0.4">
      <c r="A71" s="104" t="s">
        <v>30</v>
      </c>
      <c r="B71" s="105">
        <f>SUM(B64,B66,B67,B68,B69,B70)</f>
        <v>0</v>
      </c>
      <c r="C71" s="105">
        <f t="shared" ref="C71:E71" si="8">SUM(C64,C66,C67,C68,C69,C70)</f>
        <v>0</v>
      </c>
      <c r="D71" s="105">
        <f t="shared" si="8"/>
        <v>0</v>
      </c>
      <c r="E71" s="105">
        <f t="shared" si="8"/>
        <v>0</v>
      </c>
      <c r="F71" s="235"/>
      <c r="G71" s="248"/>
      <c r="H71" s="107">
        <f>SUM(B71:E71)</f>
        <v>0</v>
      </c>
      <c r="I71" s="138" t="str">
        <f>IF(H71&lt;&gt;'E - Equipe 5'!G41,"La somme répartie est différente de l'aide demandée dans l'onglet E - Equipe 5"," ")</f>
        <v xml:space="preserve"> </v>
      </c>
    </row>
    <row r="72" spans="1:9" ht="14" x14ac:dyDescent="0.35">
      <c r="A72" s="108"/>
      <c r="B72" s="109"/>
      <c r="C72" s="109"/>
      <c r="D72" s="109"/>
      <c r="E72" s="109"/>
      <c r="F72" s="233"/>
      <c r="G72" s="249"/>
      <c r="H72" s="109"/>
    </row>
    <row r="73" spans="1:9" ht="25" customHeight="1" x14ac:dyDescent="0.35">
      <c r="A73" s="208" t="s">
        <v>133</v>
      </c>
      <c r="B73" s="111"/>
      <c r="C73" s="112"/>
      <c r="D73" s="112"/>
      <c r="E73" s="112"/>
      <c r="F73" s="236"/>
      <c r="G73" s="250"/>
      <c r="H73" s="112"/>
    </row>
    <row r="74" spans="1:9" s="113" customFormat="1" ht="14" x14ac:dyDescent="0.35">
      <c r="A74" s="394"/>
      <c r="B74" s="394"/>
      <c r="C74" s="394"/>
      <c r="D74" s="394"/>
      <c r="E74" s="394"/>
      <c r="F74" s="394"/>
      <c r="G74" s="394"/>
      <c r="H74" s="394"/>
      <c r="I74" s="28"/>
    </row>
    <row r="75" spans="1:9" ht="17.25" customHeight="1" x14ac:dyDescent="0.35"/>
    <row r="76" spans="1:9" ht="17.25" customHeight="1" x14ac:dyDescent="0.35"/>
    <row r="77" spans="1:9" ht="17.25" customHeight="1" thickBot="1" x14ac:dyDescent="0.4">
      <c r="A77" s="88" t="s">
        <v>165</v>
      </c>
      <c r="B77" s="152"/>
      <c r="C77" s="392">
        <f>'F - Equipe 6'!C5:E5</f>
        <v>0</v>
      </c>
      <c r="D77" s="392"/>
      <c r="E77" s="392"/>
      <c r="F77" s="392"/>
      <c r="G77" s="392"/>
      <c r="H77" s="392"/>
    </row>
    <row r="78" spans="1:9" ht="14.5" thickBot="1" x14ac:dyDescent="0.4">
      <c r="B78" s="386" t="s">
        <v>166</v>
      </c>
      <c r="C78" s="387"/>
      <c r="D78" s="387"/>
      <c r="E78" s="388"/>
      <c r="F78" s="387"/>
      <c r="G78" s="387"/>
      <c r="H78" s="387"/>
    </row>
    <row r="79" spans="1:9" ht="90.75" customHeight="1" thickBot="1" x14ac:dyDescent="0.4">
      <c r="A79" s="89" t="s">
        <v>62</v>
      </c>
      <c r="B79" s="241" t="s">
        <v>164</v>
      </c>
      <c r="C79" s="205" t="s">
        <v>161</v>
      </c>
      <c r="D79" s="205" t="s">
        <v>181</v>
      </c>
      <c r="E79" s="205" t="s">
        <v>182</v>
      </c>
      <c r="F79" s="234" t="s">
        <v>76</v>
      </c>
      <c r="G79" s="245" t="s">
        <v>122</v>
      </c>
      <c r="H79" s="90" t="s">
        <v>77</v>
      </c>
    </row>
    <row r="80" spans="1:9" ht="17.25" customHeight="1" x14ac:dyDescent="0.35">
      <c r="A80" s="91" t="s">
        <v>78</v>
      </c>
      <c r="B80" s="92"/>
      <c r="C80" s="93"/>
      <c r="D80" s="94"/>
      <c r="E80" s="94"/>
      <c r="F80" s="231"/>
      <c r="G80" s="246"/>
      <c r="H80" s="95">
        <f>SUM(B80:E80)</f>
        <v>0</v>
      </c>
    </row>
    <row r="81" spans="1:9" s="112" customFormat="1" ht="25" customHeight="1" x14ac:dyDescent="0.35">
      <c r="A81" s="91" t="s">
        <v>130</v>
      </c>
      <c r="B81" s="92"/>
      <c r="C81" s="93"/>
      <c r="D81" s="94"/>
      <c r="E81" s="94"/>
      <c r="F81" s="242"/>
      <c r="G81" s="247"/>
      <c r="H81" s="95">
        <f t="shared" ref="H81:H86" si="9">SUM(B81:E81)</f>
        <v>0</v>
      </c>
      <c r="I81" s="140"/>
    </row>
    <row r="82" spans="1:9" ht="25" customHeight="1" x14ac:dyDescent="0.35">
      <c r="A82" s="96" t="s">
        <v>126</v>
      </c>
      <c r="B82" s="97"/>
      <c r="C82" s="42"/>
      <c r="D82" s="94"/>
      <c r="E82" s="94"/>
      <c r="F82" s="242"/>
      <c r="G82" s="247"/>
      <c r="H82" s="95">
        <f t="shared" si="9"/>
        <v>0</v>
      </c>
    </row>
    <row r="83" spans="1:9" ht="25" x14ac:dyDescent="0.35">
      <c r="A83" s="96" t="s">
        <v>123</v>
      </c>
      <c r="B83" s="97"/>
      <c r="C83" s="42"/>
      <c r="D83" s="94"/>
      <c r="E83" s="94"/>
      <c r="F83" s="242"/>
      <c r="G83" s="247"/>
      <c r="H83" s="95">
        <f t="shared" si="9"/>
        <v>0</v>
      </c>
    </row>
    <row r="84" spans="1:9" ht="50" x14ac:dyDescent="0.35">
      <c r="A84" s="98" t="s">
        <v>128</v>
      </c>
      <c r="B84" s="99"/>
      <c r="C84" s="100"/>
      <c r="D84" s="100"/>
      <c r="E84" s="100"/>
      <c r="F84" s="242"/>
      <c r="G84" s="247"/>
      <c r="H84" s="95">
        <f t="shared" si="9"/>
        <v>0</v>
      </c>
    </row>
    <row r="85" spans="1:9" ht="14" x14ac:dyDescent="0.35">
      <c r="A85" s="98" t="s">
        <v>132</v>
      </c>
      <c r="B85" s="99"/>
      <c r="C85" s="100"/>
      <c r="D85" s="100"/>
      <c r="E85" s="100"/>
      <c r="F85" s="242"/>
      <c r="G85" s="247"/>
      <c r="H85" s="95">
        <f t="shared" si="9"/>
        <v>0</v>
      </c>
    </row>
    <row r="86" spans="1:9" ht="14.5" thickBot="1" x14ac:dyDescent="0.4">
      <c r="A86" s="101" t="s">
        <v>80</v>
      </c>
      <c r="B86" s="102"/>
      <c r="C86" s="103"/>
      <c r="D86" s="203"/>
      <c r="E86" s="203"/>
      <c r="F86" s="242"/>
      <c r="G86" s="247"/>
      <c r="H86" s="95">
        <f t="shared" si="9"/>
        <v>0</v>
      </c>
    </row>
    <row r="87" spans="1:9" ht="14.5" thickBot="1" x14ac:dyDescent="0.4">
      <c r="A87" s="104" t="s">
        <v>30</v>
      </c>
      <c r="B87" s="105">
        <f>SUM(B80,B82,B83,B84,B85,B86)</f>
        <v>0</v>
      </c>
      <c r="C87" s="105">
        <f t="shared" ref="C87:E87" si="10">SUM(C80,C82,C83,C84,C85,C86)</f>
        <v>0</v>
      </c>
      <c r="D87" s="105">
        <f t="shared" si="10"/>
        <v>0</v>
      </c>
      <c r="E87" s="105">
        <f t="shared" si="10"/>
        <v>0</v>
      </c>
      <c r="F87" s="235"/>
      <c r="G87" s="248"/>
      <c r="H87" s="107">
        <f>SUM(B87:E87)</f>
        <v>0</v>
      </c>
    </row>
    <row r="88" spans="1:9" ht="14" x14ac:dyDescent="0.35">
      <c r="A88" s="252"/>
      <c r="B88" s="109"/>
      <c r="C88" s="109"/>
      <c r="D88" s="109"/>
      <c r="E88" s="109"/>
      <c r="F88" s="233"/>
      <c r="G88" s="249"/>
      <c r="H88" s="109"/>
    </row>
    <row r="92" spans="1:9" ht="14.5" thickBot="1" x14ac:dyDescent="0.4">
      <c r="A92" s="88" t="s">
        <v>177</v>
      </c>
      <c r="B92" s="152"/>
      <c r="C92" s="392">
        <f>'G - Equipe 7'!C5:E5</f>
        <v>0</v>
      </c>
      <c r="D92" s="392"/>
      <c r="E92" s="392"/>
      <c r="F92" s="392"/>
      <c r="G92" s="392"/>
      <c r="H92" s="392"/>
    </row>
    <row r="93" spans="1:9" ht="14.5" thickBot="1" x14ac:dyDescent="0.4">
      <c r="B93" s="386" t="s">
        <v>184</v>
      </c>
      <c r="C93" s="387"/>
      <c r="D93" s="387"/>
      <c r="E93" s="388"/>
      <c r="F93" s="387"/>
      <c r="G93" s="387"/>
      <c r="H93" s="387"/>
    </row>
    <row r="94" spans="1:9" ht="78.5" thickBot="1" x14ac:dyDescent="0.4">
      <c r="A94" s="89" t="s">
        <v>62</v>
      </c>
      <c r="B94" s="241" t="s">
        <v>164</v>
      </c>
      <c r="C94" s="205" t="s">
        <v>161</v>
      </c>
      <c r="D94" s="205" t="s">
        <v>181</v>
      </c>
      <c r="E94" s="205" t="s">
        <v>182</v>
      </c>
      <c r="F94" s="234" t="s">
        <v>76</v>
      </c>
      <c r="G94" s="245" t="s">
        <v>122</v>
      </c>
      <c r="H94" s="90" t="s">
        <v>77</v>
      </c>
    </row>
    <row r="95" spans="1:9" ht="14" x14ac:dyDescent="0.35">
      <c r="A95" s="91" t="s">
        <v>78</v>
      </c>
      <c r="B95" s="92"/>
      <c r="C95" s="93"/>
      <c r="D95" s="94"/>
      <c r="E95" s="94"/>
      <c r="F95" s="231"/>
      <c r="G95" s="246"/>
      <c r="H95" s="95">
        <f>SUM(B95:E95)</f>
        <v>0</v>
      </c>
    </row>
    <row r="96" spans="1:9" ht="14" x14ac:dyDescent="0.35">
      <c r="A96" s="91" t="s">
        <v>130</v>
      </c>
      <c r="B96" s="92"/>
      <c r="C96" s="93"/>
      <c r="D96" s="94"/>
      <c r="E96" s="94"/>
      <c r="F96" s="242"/>
      <c r="G96" s="247"/>
      <c r="H96" s="95">
        <f t="shared" ref="H96:H101" si="11">SUM(B96:E96)</f>
        <v>0</v>
      </c>
    </row>
    <row r="97" spans="1:8" ht="14" x14ac:dyDescent="0.35">
      <c r="A97" s="96" t="s">
        <v>126</v>
      </c>
      <c r="B97" s="97"/>
      <c r="C97" s="42"/>
      <c r="D97" s="94"/>
      <c r="E97" s="94"/>
      <c r="F97" s="242"/>
      <c r="G97" s="247"/>
      <c r="H97" s="95">
        <f t="shared" si="11"/>
        <v>0</v>
      </c>
    </row>
    <row r="98" spans="1:8" ht="25" x14ac:dyDescent="0.35">
      <c r="A98" s="96" t="s">
        <v>123</v>
      </c>
      <c r="B98" s="97"/>
      <c r="C98" s="42"/>
      <c r="D98" s="94"/>
      <c r="E98" s="94"/>
      <c r="F98" s="242"/>
      <c r="G98" s="247"/>
      <c r="H98" s="95">
        <f t="shared" si="11"/>
        <v>0</v>
      </c>
    </row>
    <row r="99" spans="1:8" ht="50" x14ac:dyDescent="0.35">
      <c r="A99" s="98" t="s">
        <v>128</v>
      </c>
      <c r="B99" s="99"/>
      <c r="C99" s="100"/>
      <c r="D99" s="100"/>
      <c r="E99" s="100"/>
      <c r="F99" s="242"/>
      <c r="G99" s="247"/>
      <c r="H99" s="95">
        <f t="shared" si="11"/>
        <v>0</v>
      </c>
    </row>
    <row r="100" spans="1:8" ht="14" x14ac:dyDescent="0.35">
      <c r="A100" s="98" t="s">
        <v>132</v>
      </c>
      <c r="B100" s="99"/>
      <c r="C100" s="100"/>
      <c r="D100" s="100"/>
      <c r="E100" s="100"/>
      <c r="F100" s="242"/>
      <c r="G100" s="247"/>
      <c r="H100" s="95">
        <f t="shared" si="11"/>
        <v>0</v>
      </c>
    </row>
    <row r="101" spans="1:8" ht="14.5" thickBot="1" x14ac:dyDescent="0.4">
      <c r="A101" s="101" t="s">
        <v>80</v>
      </c>
      <c r="B101" s="102"/>
      <c r="C101" s="103"/>
      <c r="D101" s="203"/>
      <c r="E101" s="203"/>
      <c r="F101" s="242"/>
      <c r="G101" s="247"/>
      <c r="H101" s="95">
        <f t="shared" si="11"/>
        <v>0</v>
      </c>
    </row>
    <row r="102" spans="1:8" ht="14.5" thickBot="1" x14ac:dyDescent="0.4">
      <c r="A102" s="104" t="s">
        <v>30</v>
      </c>
      <c r="B102" s="105">
        <f>SUM(B95,B97,B98,B99,B100,B101)</f>
        <v>0</v>
      </c>
      <c r="C102" s="105">
        <f t="shared" ref="C102:E102" si="12">SUM(C95,C97,C98,C99,C100,C101)</f>
        <v>0</v>
      </c>
      <c r="D102" s="105">
        <f t="shared" si="12"/>
        <v>0</v>
      </c>
      <c r="E102" s="105">
        <f t="shared" si="12"/>
        <v>0</v>
      </c>
      <c r="F102" s="235"/>
      <c r="G102" s="248"/>
      <c r="H102" s="107">
        <f>SUM(B102:E102)</f>
        <v>0</v>
      </c>
    </row>
    <row r="103" spans="1:8" ht="14" x14ac:dyDescent="0.35">
      <c r="A103" s="252"/>
      <c r="B103" s="109"/>
      <c r="C103" s="109"/>
      <c r="D103" s="109"/>
      <c r="E103" s="109"/>
      <c r="F103" s="233"/>
      <c r="G103" s="249"/>
      <c r="H103" s="109"/>
    </row>
    <row r="107" spans="1:8" ht="14.5" thickBot="1" x14ac:dyDescent="0.4">
      <c r="A107" s="88" t="s">
        <v>178</v>
      </c>
      <c r="B107" s="152"/>
      <c r="C107" s="392">
        <f>'H - Equipe 8'!C5:E5</f>
        <v>0</v>
      </c>
      <c r="D107" s="392"/>
      <c r="E107" s="392"/>
      <c r="F107" s="392"/>
      <c r="G107" s="392"/>
      <c r="H107" s="392"/>
    </row>
    <row r="108" spans="1:8" ht="14.5" thickBot="1" x14ac:dyDescent="0.4">
      <c r="B108" s="386" t="s">
        <v>185</v>
      </c>
      <c r="C108" s="387"/>
      <c r="D108" s="387"/>
      <c r="E108" s="388"/>
      <c r="F108" s="387"/>
      <c r="G108" s="387"/>
      <c r="H108" s="387"/>
    </row>
    <row r="109" spans="1:8" ht="78.5" thickBot="1" x14ac:dyDescent="0.4">
      <c r="A109" s="89" t="s">
        <v>62</v>
      </c>
      <c r="B109" s="241" t="s">
        <v>164</v>
      </c>
      <c r="C109" s="205" t="s">
        <v>161</v>
      </c>
      <c r="D109" s="205" t="s">
        <v>181</v>
      </c>
      <c r="E109" s="205" t="s">
        <v>182</v>
      </c>
      <c r="F109" s="234" t="s">
        <v>76</v>
      </c>
      <c r="G109" s="245" t="s">
        <v>122</v>
      </c>
      <c r="H109" s="90" t="s">
        <v>77</v>
      </c>
    </row>
    <row r="110" spans="1:8" ht="14" x14ac:dyDescent="0.35">
      <c r="A110" s="91" t="s">
        <v>78</v>
      </c>
      <c r="B110" s="92"/>
      <c r="C110" s="93"/>
      <c r="D110" s="94"/>
      <c r="E110" s="94"/>
      <c r="F110" s="231"/>
      <c r="G110" s="246"/>
      <c r="H110" s="95">
        <f>SUM(B110:E110)</f>
        <v>0</v>
      </c>
    </row>
    <row r="111" spans="1:8" ht="14" x14ac:dyDescent="0.35">
      <c r="A111" s="91" t="s">
        <v>130</v>
      </c>
      <c r="B111" s="92"/>
      <c r="C111" s="93"/>
      <c r="D111" s="94"/>
      <c r="E111" s="94"/>
      <c r="F111" s="242"/>
      <c r="G111" s="247"/>
      <c r="H111" s="95">
        <f t="shared" ref="H111:H116" si="13">SUM(B111:E111)</f>
        <v>0</v>
      </c>
    </row>
    <row r="112" spans="1:8" ht="14" x14ac:dyDescent="0.35">
      <c r="A112" s="96" t="s">
        <v>126</v>
      </c>
      <c r="B112" s="97"/>
      <c r="C112" s="42"/>
      <c r="D112" s="94"/>
      <c r="E112" s="94"/>
      <c r="F112" s="242"/>
      <c r="G112" s="247"/>
      <c r="H112" s="95">
        <f t="shared" si="13"/>
        <v>0</v>
      </c>
    </row>
    <row r="113" spans="1:8" ht="25" x14ac:dyDescent="0.35">
      <c r="A113" s="96" t="s">
        <v>123</v>
      </c>
      <c r="B113" s="97"/>
      <c r="C113" s="42"/>
      <c r="D113" s="94"/>
      <c r="E113" s="94"/>
      <c r="F113" s="242"/>
      <c r="G113" s="247"/>
      <c r="H113" s="95">
        <f t="shared" si="13"/>
        <v>0</v>
      </c>
    </row>
    <row r="114" spans="1:8" ht="50" x14ac:dyDescent="0.35">
      <c r="A114" s="98" t="s">
        <v>128</v>
      </c>
      <c r="B114" s="99"/>
      <c r="C114" s="100"/>
      <c r="D114" s="100"/>
      <c r="E114" s="100"/>
      <c r="F114" s="242"/>
      <c r="G114" s="247"/>
      <c r="H114" s="95">
        <f t="shared" si="13"/>
        <v>0</v>
      </c>
    </row>
    <row r="115" spans="1:8" ht="14" x14ac:dyDescent="0.35">
      <c r="A115" s="98" t="s">
        <v>132</v>
      </c>
      <c r="B115" s="99"/>
      <c r="C115" s="100"/>
      <c r="D115" s="100"/>
      <c r="E115" s="100"/>
      <c r="F115" s="242"/>
      <c r="G115" s="247"/>
      <c r="H115" s="95">
        <f t="shared" si="13"/>
        <v>0</v>
      </c>
    </row>
    <row r="116" spans="1:8" ht="14.5" thickBot="1" x14ac:dyDescent="0.4">
      <c r="A116" s="101" t="s">
        <v>80</v>
      </c>
      <c r="B116" s="102"/>
      <c r="C116" s="103"/>
      <c r="D116" s="203"/>
      <c r="E116" s="203"/>
      <c r="F116" s="242"/>
      <c r="G116" s="247"/>
      <c r="H116" s="95">
        <f t="shared" si="13"/>
        <v>0</v>
      </c>
    </row>
    <row r="117" spans="1:8" ht="14.5" thickBot="1" x14ac:dyDescent="0.4">
      <c r="A117" s="104" t="s">
        <v>30</v>
      </c>
      <c r="B117" s="105">
        <f>SUM(B110,B112,B113,B114,B115,B116)</f>
        <v>0</v>
      </c>
      <c r="C117" s="105">
        <f t="shared" ref="C117:E117" si="14">SUM(C110,C112,C113,C114,C115,C116)</f>
        <v>0</v>
      </c>
      <c r="D117" s="105">
        <f t="shared" si="14"/>
        <v>0</v>
      </c>
      <c r="E117" s="105">
        <f t="shared" si="14"/>
        <v>0</v>
      </c>
      <c r="F117" s="235"/>
      <c r="G117" s="248"/>
      <c r="H117" s="107">
        <f>SUM(B117:E117)</f>
        <v>0</v>
      </c>
    </row>
    <row r="118" spans="1:8" ht="14" x14ac:dyDescent="0.35">
      <c r="A118" s="252"/>
      <c r="B118" s="109"/>
      <c r="C118" s="109"/>
      <c r="D118" s="109"/>
      <c r="E118" s="109"/>
      <c r="F118" s="233"/>
      <c r="G118" s="249"/>
      <c r="H118" s="109"/>
    </row>
    <row r="123" spans="1:8" ht="14.5" thickBot="1" x14ac:dyDescent="0.4">
      <c r="A123" s="88" t="s">
        <v>179</v>
      </c>
      <c r="B123" s="152"/>
      <c r="C123" s="392">
        <f>'I - Equipe 9'!C5:E5</f>
        <v>0</v>
      </c>
      <c r="D123" s="392"/>
      <c r="E123" s="392"/>
      <c r="F123" s="392"/>
      <c r="G123" s="392"/>
      <c r="H123" s="392"/>
    </row>
    <row r="124" spans="1:8" ht="14.5" thickBot="1" x14ac:dyDescent="0.4">
      <c r="B124" s="386" t="s">
        <v>186</v>
      </c>
      <c r="C124" s="387"/>
      <c r="D124" s="387"/>
      <c r="E124" s="388"/>
      <c r="F124" s="387"/>
      <c r="G124" s="387"/>
      <c r="H124" s="387"/>
    </row>
    <row r="125" spans="1:8" ht="78.5" thickBot="1" x14ac:dyDescent="0.4">
      <c r="A125" s="89" t="s">
        <v>62</v>
      </c>
      <c r="B125" s="241" t="s">
        <v>164</v>
      </c>
      <c r="C125" s="205" t="s">
        <v>161</v>
      </c>
      <c r="D125" s="205" t="s">
        <v>181</v>
      </c>
      <c r="E125" s="205" t="s">
        <v>182</v>
      </c>
      <c r="F125" s="234" t="s">
        <v>76</v>
      </c>
      <c r="G125" s="245" t="s">
        <v>122</v>
      </c>
      <c r="H125" s="90" t="s">
        <v>77</v>
      </c>
    </row>
    <row r="126" spans="1:8" ht="14" x14ac:dyDescent="0.35">
      <c r="A126" s="91" t="s">
        <v>78</v>
      </c>
      <c r="B126" s="92"/>
      <c r="C126" s="93"/>
      <c r="D126" s="94"/>
      <c r="E126" s="94"/>
      <c r="F126" s="231"/>
      <c r="G126" s="246"/>
      <c r="H126" s="95">
        <f>SUM(B126:E126)</f>
        <v>0</v>
      </c>
    </row>
    <row r="127" spans="1:8" ht="14" x14ac:dyDescent="0.35">
      <c r="A127" s="91" t="s">
        <v>130</v>
      </c>
      <c r="B127" s="92"/>
      <c r="C127" s="93"/>
      <c r="D127" s="94"/>
      <c r="E127" s="94"/>
      <c r="F127" s="242"/>
      <c r="G127" s="247"/>
      <c r="H127" s="95">
        <f t="shared" ref="H127:H132" si="15">SUM(B127:E127)</f>
        <v>0</v>
      </c>
    </row>
    <row r="128" spans="1:8" ht="14" x14ac:dyDescent="0.35">
      <c r="A128" s="96" t="s">
        <v>126</v>
      </c>
      <c r="B128" s="97"/>
      <c r="C128" s="42"/>
      <c r="D128" s="94"/>
      <c r="E128" s="94"/>
      <c r="F128" s="242"/>
      <c r="G128" s="247"/>
      <c r="H128" s="95">
        <f t="shared" si="15"/>
        <v>0</v>
      </c>
    </row>
    <row r="129" spans="1:8" ht="25" x14ac:dyDescent="0.35">
      <c r="A129" s="96" t="s">
        <v>123</v>
      </c>
      <c r="B129" s="97"/>
      <c r="C129" s="42"/>
      <c r="D129" s="94"/>
      <c r="E129" s="94"/>
      <c r="F129" s="242"/>
      <c r="G129" s="247"/>
      <c r="H129" s="95">
        <f t="shared" si="15"/>
        <v>0</v>
      </c>
    </row>
    <row r="130" spans="1:8" ht="50" x14ac:dyDescent="0.35">
      <c r="A130" s="98" t="s">
        <v>128</v>
      </c>
      <c r="B130" s="99"/>
      <c r="C130" s="100"/>
      <c r="D130" s="100"/>
      <c r="E130" s="100"/>
      <c r="F130" s="242"/>
      <c r="G130" s="247"/>
      <c r="H130" s="95">
        <f t="shared" si="15"/>
        <v>0</v>
      </c>
    </row>
    <row r="131" spans="1:8" ht="14" x14ac:dyDescent="0.35">
      <c r="A131" s="98" t="s">
        <v>132</v>
      </c>
      <c r="B131" s="99"/>
      <c r="C131" s="100"/>
      <c r="D131" s="100"/>
      <c r="E131" s="100"/>
      <c r="F131" s="242"/>
      <c r="G131" s="247"/>
      <c r="H131" s="95">
        <f t="shared" si="15"/>
        <v>0</v>
      </c>
    </row>
    <row r="132" spans="1:8" ht="14.5" thickBot="1" x14ac:dyDescent="0.4">
      <c r="A132" s="101" t="s">
        <v>80</v>
      </c>
      <c r="B132" s="102"/>
      <c r="C132" s="103"/>
      <c r="D132" s="203"/>
      <c r="E132" s="203"/>
      <c r="F132" s="242"/>
      <c r="G132" s="247"/>
      <c r="H132" s="95">
        <f t="shared" si="15"/>
        <v>0</v>
      </c>
    </row>
    <row r="133" spans="1:8" ht="14.5" thickBot="1" x14ac:dyDescent="0.4">
      <c r="A133" s="104" t="s">
        <v>30</v>
      </c>
      <c r="B133" s="105">
        <f>SUM(B126,B128,B129,B130,B131,B132)</f>
        <v>0</v>
      </c>
      <c r="C133" s="105">
        <f t="shared" ref="C133:E133" si="16">SUM(C126,C128,C129,C130,C131,C132)</f>
        <v>0</v>
      </c>
      <c r="D133" s="105">
        <f t="shared" si="16"/>
        <v>0</v>
      </c>
      <c r="E133" s="105">
        <f t="shared" si="16"/>
        <v>0</v>
      </c>
      <c r="F133" s="235"/>
      <c r="G133" s="248"/>
      <c r="H133" s="107">
        <f>SUM(B133:E133)</f>
        <v>0</v>
      </c>
    </row>
    <row r="134" spans="1:8" ht="14" x14ac:dyDescent="0.35">
      <c r="A134" s="252"/>
      <c r="B134" s="109"/>
      <c r="C134" s="109"/>
      <c r="D134" s="109"/>
      <c r="E134" s="109"/>
      <c r="F134" s="233"/>
      <c r="G134" s="249"/>
      <c r="H134" s="109"/>
    </row>
    <row r="140" spans="1:8" ht="14.5" thickBot="1" x14ac:dyDescent="0.4">
      <c r="A140" s="88" t="s">
        <v>180</v>
      </c>
      <c r="B140" s="152"/>
      <c r="C140" s="392">
        <f>'J - Equipe 10'!C5:E5</f>
        <v>0</v>
      </c>
      <c r="D140" s="392"/>
      <c r="E140" s="392"/>
      <c r="F140" s="392"/>
      <c r="G140" s="392"/>
      <c r="H140" s="392"/>
    </row>
    <row r="141" spans="1:8" ht="14.5" thickBot="1" x14ac:dyDescent="0.4">
      <c r="B141" s="386" t="s">
        <v>187</v>
      </c>
      <c r="C141" s="387"/>
      <c r="D141" s="387"/>
      <c r="E141" s="388"/>
      <c r="F141" s="387"/>
      <c r="G141" s="387"/>
      <c r="H141" s="387"/>
    </row>
    <row r="142" spans="1:8" ht="78.5" thickBot="1" x14ac:dyDescent="0.4">
      <c r="A142" s="89" t="s">
        <v>62</v>
      </c>
      <c r="B142" s="241" t="s">
        <v>164</v>
      </c>
      <c r="C142" s="205" t="s">
        <v>161</v>
      </c>
      <c r="D142" s="205" t="s">
        <v>181</v>
      </c>
      <c r="E142" s="205" t="s">
        <v>182</v>
      </c>
      <c r="F142" s="234" t="s">
        <v>76</v>
      </c>
      <c r="G142" s="245" t="s">
        <v>122</v>
      </c>
      <c r="H142" s="90" t="s">
        <v>77</v>
      </c>
    </row>
    <row r="143" spans="1:8" ht="14" x14ac:dyDescent="0.35">
      <c r="A143" s="91" t="s">
        <v>78</v>
      </c>
      <c r="B143" s="92"/>
      <c r="C143" s="93"/>
      <c r="D143" s="94"/>
      <c r="E143" s="94"/>
      <c r="F143" s="231"/>
      <c r="G143" s="246"/>
      <c r="H143" s="95">
        <f>SUM(B143:E143)</f>
        <v>0</v>
      </c>
    </row>
    <row r="144" spans="1:8" ht="14" x14ac:dyDescent="0.35">
      <c r="A144" s="91" t="s">
        <v>130</v>
      </c>
      <c r="B144" s="92"/>
      <c r="C144" s="93"/>
      <c r="D144" s="94"/>
      <c r="E144" s="94"/>
      <c r="F144" s="242"/>
      <c r="G144" s="247"/>
      <c r="H144" s="95">
        <f t="shared" ref="H144:H149" si="17">SUM(B144:E144)</f>
        <v>0</v>
      </c>
    </row>
    <row r="145" spans="1:8" ht="14" x14ac:dyDescent="0.35">
      <c r="A145" s="96" t="s">
        <v>126</v>
      </c>
      <c r="B145" s="97"/>
      <c r="C145" s="42"/>
      <c r="D145" s="94"/>
      <c r="E145" s="94"/>
      <c r="F145" s="242"/>
      <c r="G145" s="247"/>
      <c r="H145" s="95">
        <f t="shared" si="17"/>
        <v>0</v>
      </c>
    </row>
    <row r="146" spans="1:8" ht="25" x14ac:dyDescent="0.35">
      <c r="A146" s="96" t="s">
        <v>123</v>
      </c>
      <c r="B146" s="97"/>
      <c r="C146" s="42"/>
      <c r="D146" s="94"/>
      <c r="E146" s="94"/>
      <c r="F146" s="242"/>
      <c r="G146" s="247"/>
      <c r="H146" s="95">
        <f t="shared" si="17"/>
        <v>0</v>
      </c>
    </row>
    <row r="147" spans="1:8" ht="50" x14ac:dyDescent="0.35">
      <c r="A147" s="98" t="s">
        <v>128</v>
      </c>
      <c r="B147" s="99"/>
      <c r="C147" s="100"/>
      <c r="D147" s="100"/>
      <c r="E147" s="100"/>
      <c r="F147" s="242"/>
      <c r="G147" s="247"/>
      <c r="H147" s="95">
        <f t="shared" si="17"/>
        <v>0</v>
      </c>
    </row>
    <row r="148" spans="1:8" ht="14" x14ac:dyDescent="0.35">
      <c r="A148" s="98" t="s">
        <v>132</v>
      </c>
      <c r="B148" s="99"/>
      <c r="C148" s="100"/>
      <c r="D148" s="100"/>
      <c r="E148" s="100"/>
      <c r="F148" s="242"/>
      <c r="G148" s="247"/>
      <c r="H148" s="95">
        <f t="shared" si="17"/>
        <v>0</v>
      </c>
    </row>
    <row r="149" spans="1:8" ht="14.5" thickBot="1" x14ac:dyDescent="0.4">
      <c r="A149" s="101" t="s">
        <v>80</v>
      </c>
      <c r="B149" s="102"/>
      <c r="C149" s="103"/>
      <c r="D149" s="203"/>
      <c r="E149" s="203"/>
      <c r="F149" s="242"/>
      <c r="G149" s="247"/>
      <c r="H149" s="95">
        <f t="shared" si="17"/>
        <v>0</v>
      </c>
    </row>
    <row r="150" spans="1:8" ht="14.5" thickBot="1" x14ac:dyDescent="0.4">
      <c r="A150" s="104" t="s">
        <v>30</v>
      </c>
      <c r="B150" s="105">
        <f>SUM(B143,B145,B146,B147,B148,B149)</f>
        <v>0</v>
      </c>
      <c r="C150" s="105">
        <f t="shared" ref="C150:E150" si="18">SUM(C143,C145,C146,C147,C148,C149)</f>
        <v>0</v>
      </c>
      <c r="D150" s="105">
        <f t="shared" si="18"/>
        <v>0</v>
      </c>
      <c r="E150" s="105">
        <f t="shared" si="18"/>
        <v>0</v>
      </c>
      <c r="F150" s="235"/>
      <c r="G150" s="248"/>
      <c r="H150" s="107">
        <f>SUM(B150:E150)</f>
        <v>0</v>
      </c>
    </row>
    <row r="151" spans="1:8" ht="14" x14ac:dyDescent="0.35">
      <c r="A151" s="252"/>
      <c r="B151" s="109"/>
      <c r="C151" s="109"/>
      <c r="D151" s="109"/>
      <c r="E151" s="109"/>
      <c r="F151" s="233"/>
      <c r="G151" s="249"/>
      <c r="H151" s="109"/>
    </row>
  </sheetData>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24">
    <mergeCell ref="B108:H108"/>
    <mergeCell ref="C123:H123"/>
    <mergeCell ref="B124:H124"/>
    <mergeCell ref="C140:H140"/>
    <mergeCell ref="B141:H141"/>
    <mergeCell ref="C77:H77"/>
    <mergeCell ref="B78:H78"/>
    <mergeCell ref="C92:H92"/>
    <mergeCell ref="B93:H93"/>
    <mergeCell ref="C107:H107"/>
    <mergeCell ref="A74:H74"/>
    <mergeCell ref="C33:H33"/>
    <mergeCell ref="B34:H34"/>
    <mergeCell ref="C47:H47"/>
    <mergeCell ref="B48:H48"/>
    <mergeCell ref="C61:H61"/>
    <mergeCell ref="B62:H62"/>
    <mergeCell ref="B20:H20"/>
    <mergeCell ref="A1:H1"/>
    <mergeCell ref="C3:H3"/>
    <mergeCell ref="C5:H5"/>
    <mergeCell ref="B6:H6"/>
    <mergeCell ref="C19:H19"/>
    <mergeCell ref="D4:F4"/>
  </mergeCells>
  <phoneticPr fontId="30" type="noConversion"/>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117"/>
  <sheetViews>
    <sheetView showGridLines="0" zoomScaleSheetLayoutView="100" workbookViewId="0">
      <selection sqref="A1:C1"/>
    </sheetView>
  </sheetViews>
  <sheetFormatPr baseColWidth="10" defaultColWidth="10.81640625" defaultRowHeight="12.5" x14ac:dyDescent="0.35"/>
  <cols>
    <col min="1" max="1" width="28" style="85" customWidth="1"/>
    <col min="2" max="3" width="32.26953125" style="85" customWidth="1"/>
    <col min="4" max="16384" width="10.81640625" style="85"/>
  </cols>
  <sheetData>
    <row r="1" spans="1:3" ht="51" customHeight="1" thickBot="1" x14ac:dyDescent="0.4">
      <c r="A1" s="395" t="s">
        <v>199</v>
      </c>
      <c r="B1" s="396"/>
      <c r="C1" s="397"/>
    </row>
    <row r="2" spans="1:3" ht="14" x14ac:dyDescent="0.35">
      <c r="A2" s="86"/>
      <c r="B2" s="86"/>
      <c r="C2" s="86"/>
    </row>
    <row r="3" spans="1:3" s="136" customFormat="1" ht="14" x14ac:dyDescent="0.35">
      <c r="A3" s="135" t="s">
        <v>39</v>
      </c>
      <c r="B3" s="86"/>
      <c r="C3" s="152">
        <f>+'A - Equipe 1'!C4:E4</f>
        <v>0</v>
      </c>
    </row>
    <row r="4" spans="1:3" ht="14" x14ac:dyDescent="0.35">
      <c r="A4" s="87"/>
      <c r="B4" s="86"/>
      <c r="C4" s="86"/>
    </row>
    <row r="5" spans="1:3" ht="18.75" customHeight="1" thickBot="1" x14ac:dyDescent="0.4">
      <c r="A5" s="88" t="s">
        <v>74</v>
      </c>
      <c r="B5" s="86"/>
      <c r="C5" s="153">
        <f>+'A - Equipe 1'!C5:E5</f>
        <v>0</v>
      </c>
    </row>
    <row r="6" spans="1:3" ht="14.5" thickBot="1" x14ac:dyDescent="0.4">
      <c r="B6" s="386" t="s">
        <v>75</v>
      </c>
      <c r="C6" s="387"/>
    </row>
    <row r="7" spans="1:3" ht="13.5" thickBot="1" x14ac:dyDescent="0.4">
      <c r="A7" s="89" t="s">
        <v>62</v>
      </c>
      <c r="B7" s="114" t="s">
        <v>88</v>
      </c>
      <c r="C7" s="115" t="s">
        <v>63</v>
      </c>
    </row>
    <row r="8" spans="1:3" x14ac:dyDescent="0.35">
      <c r="A8" s="91" t="s">
        <v>78</v>
      </c>
      <c r="B8" s="116">
        <f>'A - Equipe 1'!F10</f>
        <v>0</v>
      </c>
      <c r="C8" s="117">
        <f>'A - Equipe 1'!G10</f>
        <v>0</v>
      </c>
    </row>
    <row r="9" spans="1:3" x14ac:dyDescent="0.35">
      <c r="A9" s="96" t="s">
        <v>126</v>
      </c>
      <c r="B9" s="118">
        <f>'A - Equipe 1'!F36</f>
        <v>0</v>
      </c>
      <c r="C9" s="119">
        <f>'A - Equipe 1'!G36</f>
        <v>0</v>
      </c>
    </row>
    <row r="10" spans="1:3" x14ac:dyDescent="0.35">
      <c r="A10" s="96" t="s">
        <v>124</v>
      </c>
      <c r="B10" s="118">
        <f>'A - Equipe 1'!F39</f>
        <v>0</v>
      </c>
      <c r="C10" s="119">
        <f>'A - Equipe 1'!G39</f>
        <v>0</v>
      </c>
    </row>
    <row r="11" spans="1:3" x14ac:dyDescent="0.35">
      <c r="A11" s="98" t="s">
        <v>79</v>
      </c>
      <c r="B11" s="120">
        <f>'A - Equipe 1'!F37+'A - Equipe 1'!F38</f>
        <v>0</v>
      </c>
      <c r="C11" s="121">
        <f>'A - Equipe 1'!G37+'A - Equipe 1'!G38</f>
        <v>0</v>
      </c>
    </row>
    <row r="12" spans="1:3" ht="13" thickBot="1" x14ac:dyDescent="0.4">
      <c r="A12" s="101" t="s">
        <v>80</v>
      </c>
      <c r="B12" s="122">
        <f>'A - Equipe 1'!F40</f>
        <v>0</v>
      </c>
      <c r="C12" s="123">
        <f>'A - Equipe 1'!G40</f>
        <v>0</v>
      </c>
    </row>
    <row r="13" spans="1:3" ht="14.5" thickBot="1" x14ac:dyDescent="0.4">
      <c r="A13" s="104" t="s">
        <v>30</v>
      </c>
      <c r="B13" s="105">
        <f>SUM(B8:B12)</f>
        <v>0</v>
      </c>
      <c r="C13" s="106">
        <f>SUM(C8:C12)</f>
        <v>0</v>
      </c>
    </row>
    <row r="14" spans="1:3" ht="14" x14ac:dyDescent="0.35">
      <c r="A14" s="124"/>
      <c r="B14" s="86"/>
      <c r="C14" s="86"/>
    </row>
    <row r="15" spans="1:3" ht="22.5" customHeight="1" thickBot="1" x14ac:dyDescent="0.4">
      <c r="A15" s="88" t="s">
        <v>31</v>
      </c>
      <c r="B15" s="86"/>
      <c r="C15" s="153">
        <f>'B - Equipe 2'!C5:E5</f>
        <v>0</v>
      </c>
    </row>
    <row r="16" spans="1:3" ht="14.5" thickBot="1" x14ac:dyDescent="0.4">
      <c r="B16" s="386" t="s">
        <v>32</v>
      </c>
      <c r="C16" s="387"/>
    </row>
    <row r="17" spans="1:3" ht="13.5" thickBot="1" x14ac:dyDescent="0.4">
      <c r="A17" s="89" t="s">
        <v>62</v>
      </c>
      <c r="B17" s="114" t="s">
        <v>88</v>
      </c>
      <c r="C17" s="115" t="s">
        <v>63</v>
      </c>
    </row>
    <row r="18" spans="1:3" x14ac:dyDescent="0.35">
      <c r="A18" s="91" t="s">
        <v>78</v>
      </c>
      <c r="B18" s="116">
        <f>'B - Equipe 2'!F10</f>
        <v>0</v>
      </c>
      <c r="C18" s="117">
        <f>'B - Equipe 2'!G10</f>
        <v>0</v>
      </c>
    </row>
    <row r="19" spans="1:3" x14ac:dyDescent="0.35">
      <c r="A19" s="96" t="s">
        <v>126</v>
      </c>
      <c r="B19" s="118">
        <f>'B - Equipe 2'!F36</f>
        <v>0</v>
      </c>
      <c r="C19" s="119">
        <f>'B - Equipe 2'!G36</f>
        <v>0</v>
      </c>
    </row>
    <row r="20" spans="1:3" x14ac:dyDescent="0.35">
      <c r="A20" s="96" t="s">
        <v>123</v>
      </c>
      <c r="B20" s="118">
        <f>'B - Equipe 2'!F39</f>
        <v>0</v>
      </c>
      <c r="C20" s="119">
        <f>'B - Equipe 2'!G39</f>
        <v>0</v>
      </c>
    </row>
    <row r="21" spans="1:3" x14ac:dyDescent="0.35">
      <c r="A21" s="98" t="s">
        <v>79</v>
      </c>
      <c r="B21" s="120">
        <f>'B - Equipe 2'!F37+'B - Equipe 2'!F38</f>
        <v>0</v>
      </c>
      <c r="C21" s="121">
        <f>'B - Equipe 2'!G37+'B - Equipe 2'!G38</f>
        <v>0</v>
      </c>
    </row>
    <row r="22" spans="1:3" ht="13" thickBot="1" x14ac:dyDescent="0.4">
      <c r="A22" s="101" t="s">
        <v>80</v>
      </c>
      <c r="B22" s="122">
        <f>'B - Equipe 2'!F40</f>
        <v>0</v>
      </c>
      <c r="C22" s="123">
        <f>'B - Equipe 2'!G40</f>
        <v>0</v>
      </c>
    </row>
    <row r="23" spans="1:3" ht="14.5" thickBot="1" x14ac:dyDescent="0.4">
      <c r="A23" s="104" t="s">
        <v>30</v>
      </c>
      <c r="B23" s="105">
        <f>SUM(B18:B22)</f>
        <v>0</v>
      </c>
      <c r="C23" s="106">
        <f>SUM(C18:C22)</f>
        <v>0</v>
      </c>
    </row>
    <row r="24" spans="1:3" ht="14" x14ac:dyDescent="0.35">
      <c r="A24" s="108"/>
      <c r="B24" s="109"/>
      <c r="C24" s="109"/>
    </row>
    <row r="25" spans="1:3" ht="14.5" thickBot="1" x14ac:dyDescent="0.4">
      <c r="A25" s="88" t="s">
        <v>33</v>
      </c>
      <c r="B25" s="86"/>
      <c r="C25" s="153">
        <f>'C - Equipe 3'!C5:E5</f>
        <v>0</v>
      </c>
    </row>
    <row r="26" spans="1:3" ht="14.5" thickBot="1" x14ac:dyDescent="0.4">
      <c r="B26" s="386" t="s">
        <v>34</v>
      </c>
      <c r="C26" s="387"/>
    </row>
    <row r="27" spans="1:3" ht="13.5" thickBot="1" x14ac:dyDescent="0.4">
      <c r="A27" s="89" t="s">
        <v>62</v>
      </c>
      <c r="B27" s="114" t="s">
        <v>51</v>
      </c>
      <c r="C27" s="115" t="s">
        <v>63</v>
      </c>
    </row>
    <row r="28" spans="1:3" x14ac:dyDescent="0.35">
      <c r="A28" s="91" t="s">
        <v>78</v>
      </c>
      <c r="B28" s="116">
        <f>'C - Equipe 3'!F10</f>
        <v>0</v>
      </c>
      <c r="C28" s="117">
        <f>'C - Equipe 3'!G10</f>
        <v>0</v>
      </c>
    </row>
    <row r="29" spans="1:3" x14ac:dyDescent="0.35">
      <c r="A29" s="96" t="s">
        <v>126</v>
      </c>
      <c r="B29" s="118">
        <f>'C - Equipe 3'!F36</f>
        <v>0</v>
      </c>
      <c r="C29" s="119">
        <f>'C - Equipe 3'!G36</f>
        <v>0</v>
      </c>
    </row>
    <row r="30" spans="1:3" x14ac:dyDescent="0.35">
      <c r="A30" s="96" t="s">
        <v>124</v>
      </c>
      <c r="B30" s="118">
        <f>'C - Equipe 3'!F39</f>
        <v>0</v>
      </c>
      <c r="C30" s="119">
        <f>'C - Equipe 3'!G39</f>
        <v>0</v>
      </c>
    </row>
    <row r="31" spans="1:3" x14ac:dyDescent="0.35">
      <c r="A31" s="98" t="s">
        <v>79</v>
      </c>
      <c r="B31" s="120">
        <f>'C - Equipe 3'!F37+'C - Equipe 3'!F38</f>
        <v>0</v>
      </c>
      <c r="C31" s="121">
        <f>'C - Equipe 3'!G37+'C - Equipe 3'!G38</f>
        <v>0</v>
      </c>
    </row>
    <row r="32" spans="1:3" ht="13" thickBot="1" x14ac:dyDescent="0.4">
      <c r="A32" s="101" t="s">
        <v>80</v>
      </c>
      <c r="B32" s="122">
        <f>'C - Equipe 3'!F40</f>
        <v>0</v>
      </c>
      <c r="C32" s="123">
        <f>'C - Equipe 3'!G40</f>
        <v>0</v>
      </c>
    </row>
    <row r="33" spans="1:3" ht="14.5" thickBot="1" x14ac:dyDescent="0.4">
      <c r="A33" s="104" t="s">
        <v>30</v>
      </c>
      <c r="B33" s="105">
        <f>SUM(B28:B32)</f>
        <v>0</v>
      </c>
      <c r="C33" s="106">
        <f>SUM(C28:C32)</f>
        <v>0</v>
      </c>
    </row>
    <row r="34" spans="1:3" ht="14" x14ac:dyDescent="0.35">
      <c r="A34" s="108"/>
      <c r="B34" s="109"/>
      <c r="C34" s="109"/>
    </row>
    <row r="35" spans="1:3" ht="25.5" customHeight="1" thickBot="1" x14ac:dyDescent="0.4">
      <c r="A35" s="88" t="s">
        <v>35</v>
      </c>
      <c r="B35" s="86"/>
      <c r="C35" s="153">
        <f>'D - Equipe 4'!C5:E5</f>
        <v>0</v>
      </c>
    </row>
    <row r="36" spans="1:3" ht="14.5" thickBot="1" x14ac:dyDescent="0.4">
      <c r="B36" s="386" t="s">
        <v>36</v>
      </c>
      <c r="C36" s="387"/>
    </row>
    <row r="37" spans="1:3" ht="13.5" thickBot="1" x14ac:dyDescent="0.4">
      <c r="A37" s="89" t="s">
        <v>62</v>
      </c>
      <c r="B37" s="114" t="s">
        <v>88</v>
      </c>
      <c r="C37" s="115" t="s">
        <v>63</v>
      </c>
    </row>
    <row r="38" spans="1:3" x14ac:dyDescent="0.35">
      <c r="A38" s="91" t="s">
        <v>78</v>
      </c>
      <c r="B38" s="116">
        <f>'D - Equipe 4'!F10</f>
        <v>0</v>
      </c>
      <c r="C38" s="117">
        <f>'D - Equipe 4'!G10</f>
        <v>0</v>
      </c>
    </row>
    <row r="39" spans="1:3" x14ac:dyDescent="0.35">
      <c r="A39" s="96" t="s">
        <v>126</v>
      </c>
      <c r="B39" s="118">
        <f>'D - Equipe 4'!F36</f>
        <v>0</v>
      </c>
      <c r="C39" s="119">
        <f>'D - Equipe 4'!G36</f>
        <v>0</v>
      </c>
    </row>
    <row r="40" spans="1:3" x14ac:dyDescent="0.35">
      <c r="A40" s="96" t="s">
        <v>123</v>
      </c>
      <c r="B40" s="118">
        <f>'D - Equipe 4'!F39</f>
        <v>0</v>
      </c>
      <c r="C40" s="119">
        <f>'D - Equipe 4'!G39</f>
        <v>0</v>
      </c>
    </row>
    <row r="41" spans="1:3" x14ac:dyDescent="0.35">
      <c r="A41" s="98" t="s">
        <v>79</v>
      </c>
      <c r="B41" s="120">
        <f>'D - Equipe 4'!F37+'D - Equipe 4'!F38</f>
        <v>0</v>
      </c>
      <c r="C41" s="121">
        <f>'D - Equipe 4'!G37+'D - Equipe 4'!G38</f>
        <v>0</v>
      </c>
    </row>
    <row r="42" spans="1:3" ht="13" thickBot="1" x14ac:dyDescent="0.4">
      <c r="A42" s="101" t="s">
        <v>80</v>
      </c>
      <c r="B42" s="122">
        <f>'D - Equipe 4'!F40</f>
        <v>0</v>
      </c>
      <c r="C42" s="123">
        <f>'D - Equipe 4'!G40</f>
        <v>0</v>
      </c>
    </row>
    <row r="43" spans="1:3" ht="14.5" thickBot="1" x14ac:dyDescent="0.4">
      <c r="A43" s="104" t="s">
        <v>30</v>
      </c>
      <c r="B43" s="105">
        <f>SUM(B38:B42)</f>
        <v>0</v>
      </c>
      <c r="C43" s="106">
        <f>SUM(C38:C42)</f>
        <v>0</v>
      </c>
    </row>
    <row r="44" spans="1:3" ht="14" x14ac:dyDescent="0.35">
      <c r="A44" s="108"/>
      <c r="B44" s="109"/>
      <c r="C44" s="109"/>
    </row>
    <row r="45" spans="1:3" ht="14.5" thickBot="1" x14ac:dyDescent="0.4">
      <c r="A45" s="88" t="s">
        <v>37</v>
      </c>
      <c r="B45" s="86"/>
      <c r="C45" s="153">
        <f>'E - Equipe 5'!C5:E5</f>
        <v>0</v>
      </c>
    </row>
    <row r="46" spans="1:3" ht="14.5" thickBot="1" x14ac:dyDescent="0.4">
      <c r="B46" s="386" t="s">
        <v>38</v>
      </c>
      <c r="C46" s="387"/>
    </row>
    <row r="47" spans="1:3" ht="13.5" thickBot="1" x14ac:dyDescent="0.4">
      <c r="A47" s="89" t="s">
        <v>62</v>
      </c>
      <c r="B47" s="114" t="s">
        <v>88</v>
      </c>
      <c r="C47" s="115" t="s">
        <v>63</v>
      </c>
    </row>
    <row r="48" spans="1:3" x14ac:dyDescent="0.35">
      <c r="A48" s="91" t="s">
        <v>78</v>
      </c>
      <c r="B48" s="116">
        <f>'E - Equipe 5'!F10</f>
        <v>0</v>
      </c>
      <c r="C48" s="117">
        <f>'E - Equipe 5'!G10</f>
        <v>0</v>
      </c>
    </row>
    <row r="49" spans="1:3" x14ac:dyDescent="0.35">
      <c r="A49" s="96" t="s">
        <v>126</v>
      </c>
      <c r="B49" s="118">
        <f>'E - Equipe 5'!F36</f>
        <v>0</v>
      </c>
      <c r="C49" s="119">
        <f>'E - Equipe 5'!G36</f>
        <v>0</v>
      </c>
    </row>
    <row r="50" spans="1:3" x14ac:dyDescent="0.35">
      <c r="A50" s="96" t="s">
        <v>124</v>
      </c>
      <c r="B50" s="118">
        <f>'E - Equipe 5'!F39</f>
        <v>0</v>
      </c>
      <c r="C50" s="119">
        <f>'E - Equipe 5'!G39</f>
        <v>0</v>
      </c>
    </row>
    <row r="51" spans="1:3" x14ac:dyDescent="0.35">
      <c r="A51" s="98" t="s">
        <v>79</v>
      </c>
      <c r="B51" s="120">
        <f>'E - Equipe 5'!F37+'E - Equipe 5'!F38</f>
        <v>0</v>
      </c>
      <c r="C51" s="121">
        <f>'E - Equipe 5'!G37+'E - Equipe 5'!G38</f>
        <v>0</v>
      </c>
    </row>
    <row r="52" spans="1:3" ht="13" thickBot="1" x14ac:dyDescent="0.4">
      <c r="A52" s="101" t="s">
        <v>80</v>
      </c>
      <c r="B52" s="122">
        <f>'E - Equipe 5'!F40</f>
        <v>0</v>
      </c>
      <c r="C52" s="123">
        <f>'E - Equipe 5'!G40</f>
        <v>0</v>
      </c>
    </row>
    <row r="53" spans="1:3" ht="14.5" thickBot="1" x14ac:dyDescent="0.4">
      <c r="A53" s="104" t="s">
        <v>30</v>
      </c>
      <c r="B53" s="105">
        <f>SUM(B48:B52)</f>
        <v>0</v>
      </c>
      <c r="C53" s="106">
        <f>SUM(C48:C52)</f>
        <v>0</v>
      </c>
    </row>
    <row r="54" spans="1:3" ht="14" x14ac:dyDescent="0.35">
      <c r="A54" s="252"/>
      <c r="B54" s="109"/>
      <c r="C54" s="109"/>
    </row>
    <row r="55" spans="1:3" ht="14.5" thickBot="1" x14ac:dyDescent="0.4">
      <c r="A55" s="88" t="s">
        <v>165</v>
      </c>
      <c r="B55" s="152"/>
      <c r="C55" s="153">
        <f>+'A - Equipe 1'!C55:E55</f>
        <v>0</v>
      </c>
    </row>
    <row r="56" spans="1:3" ht="14.5" thickBot="1" x14ac:dyDescent="0.4">
      <c r="B56" s="386" t="s">
        <v>166</v>
      </c>
      <c r="C56" s="387"/>
    </row>
    <row r="57" spans="1:3" ht="13.5" thickBot="1" x14ac:dyDescent="0.4">
      <c r="A57" s="89" t="s">
        <v>62</v>
      </c>
      <c r="B57" s="114" t="s">
        <v>88</v>
      </c>
      <c r="C57" s="115" t="s">
        <v>63</v>
      </c>
    </row>
    <row r="58" spans="1:3" x14ac:dyDescent="0.35">
      <c r="A58" s="91" t="s">
        <v>78</v>
      </c>
      <c r="B58" s="116">
        <f>'F - Equipe 6'!F10</f>
        <v>0</v>
      </c>
      <c r="C58" s="117">
        <f>'F - Equipe 6'!G10</f>
        <v>0</v>
      </c>
    </row>
    <row r="59" spans="1:3" x14ac:dyDescent="0.35">
      <c r="A59" s="96" t="s">
        <v>126</v>
      </c>
      <c r="B59" s="118">
        <f>'F - Equipe 6'!F36</f>
        <v>0</v>
      </c>
      <c r="C59" s="119">
        <f>'F - Equipe 6'!G36</f>
        <v>0</v>
      </c>
    </row>
    <row r="60" spans="1:3" x14ac:dyDescent="0.35">
      <c r="A60" s="96" t="s">
        <v>124</v>
      </c>
      <c r="B60" s="118">
        <f>'F - Equipe 6'!F39</f>
        <v>0</v>
      </c>
      <c r="C60" s="119">
        <f>'F - Equipe 6'!G39</f>
        <v>0</v>
      </c>
    </row>
    <row r="61" spans="1:3" x14ac:dyDescent="0.35">
      <c r="A61" s="98" t="s">
        <v>79</v>
      </c>
      <c r="B61" s="120">
        <f>'F - Equipe 6'!F37+'F - Equipe 6'!F38</f>
        <v>0</v>
      </c>
      <c r="C61" s="121">
        <f>'F - Equipe 6'!G37+'F - Equipe 6'!G38</f>
        <v>0</v>
      </c>
    </row>
    <row r="62" spans="1:3" ht="13" thickBot="1" x14ac:dyDescent="0.4">
      <c r="A62" s="101" t="s">
        <v>80</v>
      </c>
      <c r="B62" s="122">
        <f>'F - Equipe 6'!F40</f>
        <v>0</v>
      </c>
      <c r="C62" s="123">
        <f>'F - Equipe 6'!G40</f>
        <v>0</v>
      </c>
    </row>
    <row r="63" spans="1:3" ht="14.5" thickBot="1" x14ac:dyDescent="0.4">
      <c r="A63" s="104" t="s">
        <v>30</v>
      </c>
      <c r="B63" s="105">
        <f>SUM(B58:B62)</f>
        <v>0</v>
      </c>
      <c r="C63" s="106">
        <f>SUM(C58:C62)</f>
        <v>0</v>
      </c>
    </row>
    <row r="64" spans="1:3" ht="14" x14ac:dyDescent="0.35">
      <c r="A64" s="124"/>
      <c r="B64" s="152"/>
      <c r="C64" s="152"/>
    </row>
    <row r="65" spans="1:3" ht="14.5" thickBot="1" x14ac:dyDescent="0.4">
      <c r="A65" s="88" t="s">
        <v>177</v>
      </c>
      <c r="B65" s="152"/>
      <c r="C65" s="153">
        <f>'B - Equipe 2'!C55:E55</f>
        <v>0</v>
      </c>
    </row>
    <row r="66" spans="1:3" ht="14.5" thickBot="1" x14ac:dyDescent="0.4">
      <c r="B66" s="386" t="s">
        <v>184</v>
      </c>
      <c r="C66" s="387"/>
    </row>
    <row r="67" spans="1:3" ht="13.5" thickBot="1" x14ac:dyDescent="0.4">
      <c r="A67" s="89" t="s">
        <v>62</v>
      </c>
      <c r="B67" s="114" t="s">
        <v>88</v>
      </c>
      <c r="C67" s="115" t="s">
        <v>63</v>
      </c>
    </row>
    <row r="68" spans="1:3" x14ac:dyDescent="0.35">
      <c r="A68" s="91" t="s">
        <v>78</v>
      </c>
      <c r="B68" s="116">
        <f>'G - Equipe 7'!F10</f>
        <v>0</v>
      </c>
      <c r="C68" s="116">
        <f>'G - Equipe 7'!G10</f>
        <v>0</v>
      </c>
    </row>
    <row r="69" spans="1:3" x14ac:dyDescent="0.35">
      <c r="A69" s="96" t="s">
        <v>126</v>
      </c>
      <c r="B69" s="118">
        <f>'G - Equipe 7'!F36</f>
        <v>0</v>
      </c>
      <c r="C69" s="118">
        <f>'G - Equipe 7'!G36</f>
        <v>0</v>
      </c>
    </row>
    <row r="70" spans="1:3" x14ac:dyDescent="0.35">
      <c r="A70" s="96" t="s">
        <v>123</v>
      </c>
      <c r="B70" s="118">
        <f>'G - Equipe 7'!F39</f>
        <v>0</v>
      </c>
      <c r="C70" s="118">
        <f>'G - Equipe 7'!G39</f>
        <v>0</v>
      </c>
    </row>
    <row r="71" spans="1:3" x14ac:dyDescent="0.35">
      <c r="A71" s="98" t="s">
        <v>79</v>
      </c>
      <c r="B71" s="120">
        <f>'G - Equipe 7'!F37+'G - Equipe 7'!F38</f>
        <v>0</v>
      </c>
      <c r="C71" s="120">
        <f>'G - Equipe 7'!G37+'G - Equipe 7'!G38</f>
        <v>0</v>
      </c>
    </row>
    <row r="72" spans="1:3" ht="13" thickBot="1" x14ac:dyDescent="0.4">
      <c r="A72" s="101" t="s">
        <v>80</v>
      </c>
      <c r="B72" s="122">
        <f>'G - Equipe 7'!F40</f>
        <v>0</v>
      </c>
      <c r="C72" s="122">
        <f>'G - Equipe 7'!G40</f>
        <v>0</v>
      </c>
    </row>
    <row r="73" spans="1:3" ht="14.5" thickBot="1" x14ac:dyDescent="0.4">
      <c r="A73" s="104" t="s">
        <v>30</v>
      </c>
      <c r="B73" s="105">
        <f>SUM(B68:B72)</f>
        <v>0</v>
      </c>
      <c r="C73" s="106">
        <f>SUM(C68:C72)</f>
        <v>0</v>
      </c>
    </row>
    <row r="74" spans="1:3" ht="14" x14ac:dyDescent="0.35">
      <c r="A74" s="252"/>
      <c r="B74" s="109"/>
      <c r="C74" s="109"/>
    </row>
    <row r="75" spans="1:3" ht="14.5" thickBot="1" x14ac:dyDescent="0.4">
      <c r="A75" s="88" t="s">
        <v>178</v>
      </c>
      <c r="B75" s="152"/>
      <c r="C75" s="153">
        <f>'C - Equipe 3'!C55:E55</f>
        <v>0</v>
      </c>
    </row>
    <row r="76" spans="1:3" ht="14.5" thickBot="1" x14ac:dyDescent="0.4">
      <c r="B76" s="386" t="s">
        <v>185</v>
      </c>
      <c r="C76" s="387"/>
    </row>
    <row r="77" spans="1:3" ht="13.5" thickBot="1" x14ac:dyDescent="0.4">
      <c r="A77" s="89" t="s">
        <v>62</v>
      </c>
      <c r="B77" s="114" t="s">
        <v>51</v>
      </c>
      <c r="C77" s="115" t="s">
        <v>63</v>
      </c>
    </row>
    <row r="78" spans="1:3" x14ac:dyDescent="0.35">
      <c r="A78" s="91" t="s">
        <v>78</v>
      </c>
      <c r="B78" s="116">
        <f>'H - Equipe 8'!F10</f>
        <v>0</v>
      </c>
      <c r="C78" s="117">
        <f>'H - Equipe 8'!G10</f>
        <v>0</v>
      </c>
    </row>
    <row r="79" spans="1:3" x14ac:dyDescent="0.35">
      <c r="A79" s="96" t="s">
        <v>126</v>
      </c>
      <c r="B79" s="118">
        <f>'H - Equipe 8'!F36</f>
        <v>0</v>
      </c>
      <c r="C79" s="119">
        <f>'H - Equipe 8'!G36</f>
        <v>0</v>
      </c>
    </row>
    <row r="80" spans="1:3" x14ac:dyDescent="0.35">
      <c r="A80" s="96" t="s">
        <v>124</v>
      </c>
      <c r="B80" s="118">
        <f>'H - Equipe 8'!F39</f>
        <v>0</v>
      </c>
      <c r="C80" s="119">
        <f>'H - Equipe 8'!G39</f>
        <v>0</v>
      </c>
    </row>
    <row r="81" spans="1:3" x14ac:dyDescent="0.35">
      <c r="A81" s="98" t="s">
        <v>79</v>
      </c>
      <c r="B81" s="120">
        <f>'H - Equipe 8'!F37+'H - Equipe 8'!F38</f>
        <v>0</v>
      </c>
      <c r="C81" s="121">
        <f>'H - Equipe 8'!G37+'H - Equipe 8'!G38</f>
        <v>0</v>
      </c>
    </row>
    <row r="82" spans="1:3" ht="13" thickBot="1" x14ac:dyDescent="0.4">
      <c r="A82" s="101" t="s">
        <v>80</v>
      </c>
      <c r="B82" s="122">
        <f>'H - Equipe 8'!F40</f>
        <v>0</v>
      </c>
      <c r="C82" s="123">
        <f>'H - Equipe 8'!G40</f>
        <v>0</v>
      </c>
    </row>
    <row r="83" spans="1:3" ht="14.5" thickBot="1" x14ac:dyDescent="0.4">
      <c r="A83" s="104" t="s">
        <v>30</v>
      </c>
      <c r="B83" s="105">
        <f>SUM(B78:B82)</f>
        <v>0</v>
      </c>
      <c r="C83" s="106">
        <f>SUM(C78:C82)</f>
        <v>0</v>
      </c>
    </row>
    <row r="84" spans="1:3" ht="14" x14ac:dyDescent="0.35">
      <c r="A84" s="252"/>
      <c r="B84" s="109"/>
      <c r="C84" s="109"/>
    </row>
    <row r="85" spans="1:3" ht="14.5" thickBot="1" x14ac:dyDescent="0.4">
      <c r="A85" s="88" t="s">
        <v>179</v>
      </c>
      <c r="B85" s="152"/>
      <c r="C85" s="153">
        <f>'D - Equipe 4'!C55:E55</f>
        <v>0</v>
      </c>
    </row>
    <row r="86" spans="1:3" ht="14.5" thickBot="1" x14ac:dyDescent="0.4">
      <c r="B86" s="386" t="s">
        <v>186</v>
      </c>
      <c r="C86" s="387"/>
    </row>
    <row r="87" spans="1:3" ht="13.5" thickBot="1" x14ac:dyDescent="0.4">
      <c r="A87" s="89" t="s">
        <v>62</v>
      </c>
      <c r="B87" s="114" t="s">
        <v>88</v>
      </c>
      <c r="C87" s="115" t="s">
        <v>63</v>
      </c>
    </row>
    <row r="88" spans="1:3" x14ac:dyDescent="0.35">
      <c r="A88" s="91" t="s">
        <v>78</v>
      </c>
      <c r="B88" s="116">
        <f>'I - Equipe 9'!F10</f>
        <v>0</v>
      </c>
      <c r="C88" s="117">
        <f>'I - Equipe 9'!G10</f>
        <v>0</v>
      </c>
    </row>
    <row r="89" spans="1:3" x14ac:dyDescent="0.35">
      <c r="A89" s="96" t="s">
        <v>126</v>
      </c>
      <c r="B89" s="118">
        <f>'I - Equipe 9'!F36</f>
        <v>0</v>
      </c>
      <c r="C89" s="119">
        <f>'I - Equipe 9'!G36</f>
        <v>0</v>
      </c>
    </row>
    <row r="90" spans="1:3" x14ac:dyDescent="0.35">
      <c r="A90" s="96" t="s">
        <v>123</v>
      </c>
      <c r="B90" s="118">
        <f>'I - Equipe 9'!F39</f>
        <v>0</v>
      </c>
      <c r="C90" s="119">
        <f>'I - Equipe 9'!G39</f>
        <v>0</v>
      </c>
    </row>
    <row r="91" spans="1:3" x14ac:dyDescent="0.35">
      <c r="A91" s="98" t="s">
        <v>79</v>
      </c>
      <c r="B91" s="120">
        <f>'I - Equipe 9'!F37+'I - Equipe 9'!F38</f>
        <v>0</v>
      </c>
      <c r="C91" s="121">
        <f>'I - Equipe 9'!G37+'I - Equipe 9'!G38</f>
        <v>0</v>
      </c>
    </row>
    <row r="92" spans="1:3" ht="13" thickBot="1" x14ac:dyDescent="0.4">
      <c r="A92" s="101" t="s">
        <v>80</v>
      </c>
      <c r="B92" s="122">
        <f>'I - Equipe 9'!F40</f>
        <v>0</v>
      </c>
      <c r="C92" s="123">
        <f>'I - Equipe 9'!G40</f>
        <v>0</v>
      </c>
    </row>
    <row r="93" spans="1:3" ht="14.5" thickBot="1" x14ac:dyDescent="0.4">
      <c r="A93" s="104" t="s">
        <v>30</v>
      </c>
      <c r="B93" s="105">
        <f>SUM(B88:B92)</f>
        <v>0</v>
      </c>
      <c r="C93" s="106">
        <f>SUM(C88:C92)</f>
        <v>0</v>
      </c>
    </row>
    <row r="94" spans="1:3" ht="14" x14ac:dyDescent="0.35">
      <c r="A94" s="252"/>
      <c r="B94" s="109"/>
      <c r="C94" s="109"/>
    </row>
    <row r="95" spans="1:3" ht="14.5" thickBot="1" x14ac:dyDescent="0.4">
      <c r="A95" s="88" t="s">
        <v>180</v>
      </c>
      <c r="B95" s="152"/>
      <c r="C95" s="153">
        <f>'E - Equipe 5'!C55:E55</f>
        <v>0</v>
      </c>
    </row>
    <row r="96" spans="1:3" ht="14.5" thickBot="1" x14ac:dyDescent="0.4">
      <c r="B96" s="386" t="s">
        <v>187</v>
      </c>
      <c r="C96" s="387"/>
    </row>
    <row r="97" spans="1:3" ht="13.5" thickBot="1" x14ac:dyDescent="0.4">
      <c r="A97" s="89" t="s">
        <v>62</v>
      </c>
      <c r="B97" s="114" t="s">
        <v>88</v>
      </c>
      <c r="C97" s="115" t="s">
        <v>63</v>
      </c>
    </row>
    <row r="98" spans="1:3" x14ac:dyDescent="0.35">
      <c r="A98" s="91" t="s">
        <v>78</v>
      </c>
      <c r="B98" s="116">
        <f>'J - Equipe 10'!F10</f>
        <v>0</v>
      </c>
      <c r="C98" s="117">
        <f>'J - Equipe 10'!G10</f>
        <v>0</v>
      </c>
    </row>
    <row r="99" spans="1:3" x14ac:dyDescent="0.35">
      <c r="A99" s="96" t="s">
        <v>126</v>
      </c>
      <c r="B99" s="118">
        <f>'J - Equipe 10'!F36</f>
        <v>0</v>
      </c>
      <c r="C99" s="119">
        <f>'J - Equipe 10'!G36</f>
        <v>0</v>
      </c>
    </row>
    <row r="100" spans="1:3" x14ac:dyDescent="0.35">
      <c r="A100" s="96" t="s">
        <v>124</v>
      </c>
      <c r="B100" s="118">
        <f>'J - Equipe 10'!F39</f>
        <v>0</v>
      </c>
      <c r="C100" s="119">
        <f>'J - Equipe 10'!G39</f>
        <v>0</v>
      </c>
    </row>
    <row r="101" spans="1:3" x14ac:dyDescent="0.35">
      <c r="A101" s="98" t="s">
        <v>79</v>
      </c>
      <c r="B101" s="120">
        <f>'J - Equipe 10'!F37+'J - Equipe 10'!F38</f>
        <v>0</v>
      </c>
      <c r="C101" s="121">
        <f>'J - Equipe 10'!G37+'J - Equipe 10'!G38</f>
        <v>0</v>
      </c>
    </row>
    <row r="102" spans="1:3" ht="13" thickBot="1" x14ac:dyDescent="0.4">
      <c r="A102" s="101" t="s">
        <v>80</v>
      </c>
      <c r="B102" s="122">
        <f>'J - Equipe 10'!F40</f>
        <v>0</v>
      </c>
      <c r="C102" s="123">
        <f>'J - Equipe 10'!G40</f>
        <v>0</v>
      </c>
    </row>
    <row r="103" spans="1:3" ht="14.5" thickBot="1" x14ac:dyDescent="0.4">
      <c r="A103" s="104" t="s">
        <v>30</v>
      </c>
      <c r="B103" s="105">
        <f>SUM(B98:B102)</f>
        <v>0</v>
      </c>
      <c r="C103" s="106">
        <f>SUM(C98:C102)</f>
        <v>0</v>
      </c>
    </row>
    <row r="104" spans="1:3" ht="14" x14ac:dyDescent="0.35">
      <c r="A104" s="252"/>
      <c r="B104" s="109"/>
      <c r="C104" s="109"/>
    </row>
    <row r="105" spans="1:3" ht="14" x14ac:dyDescent="0.35">
      <c r="A105" s="252"/>
      <c r="B105" s="109"/>
      <c r="C105" s="109"/>
    </row>
    <row r="106" spans="1:3" ht="14" x14ac:dyDescent="0.35">
      <c r="A106" s="252"/>
      <c r="B106" s="109"/>
      <c r="C106" s="109"/>
    </row>
    <row r="107" spans="1:3" ht="14.5" thickBot="1" x14ac:dyDescent="0.4">
      <c r="A107" s="108"/>
      <c r="B107" s="109"/>
      <c r="C107" s="109"/>
    </row>
    <row r="108" spans="1:3" ht="29.25" customHeight="1" thickBot="1" x14ac:dyDescent="0.4">
      <c r="B108" s="386" t="s">
        <v>183</v>
      </c>
      <c r="C108" s="387"/>
    </row>
    <row r="109" spans="1:3" s="113" customFormat="1" ht="32.25" customHeight="1" thickBot="1" x14ac:dyDescent="0.4">
      <c r="A109" s="89" t="s">
        <v>62</v>
      </c>
      <c r="B109" s="114" t="s">
        <v>88</v>
      </c>
      <c r="C109" s="115" t="s">
        <v>63</v>
      </c>
    </row>
    <row r="110" spans="1:3" ht="17.25" customHeight="1" x14ac:dyDescent="0.35">
      <c r="A110" s="91" t="s">
        <v>78</v>
      </c>
      <c r="B110" s="116">
        <f>B8+B18+B28+B38+B48+B58+B68+B78+B88+B98</f>
        <v>0</v>
      </c>
      <c r="C110" s="117">
        <f>C8+C18+C28+C38+C48+C58+C68+C78+C88+C98</f>
        <v>0</v>
      </c>
    </row>
    <row r="111" spans="1:3" ht="17.25" customHeight="1" x14ac:dyDescent="0.35">
      <c r="A111" s="96" t="s">
        <v>126</v>
      </c>
      <c r="B111" s="118">
        <f>B9+B19+B29+B39+B59+B69+B79+B89+B99</f>
        <v>0</v>
      </c>
      <c r="C111" s="119">
        <f>C9+C19+C29+C39+C49+C59+C69+C79+C89+C99</f>
        <v>0</v>
      </c>
    </row>
    <row r="112" spans="1:3" ht="20.149999999999999" customHeight="1" x14ac:dyDescent="0.35">
      <c r="A112" s="96" t="s">
        <v>123</v>
      </c>
      <c r="B112" s="118">
        <f>B10+B20+B30+B40+B50+B60+B70+B80+B90+B100</f>
        <v>0</v>
      </c>
      <c r="C112" s="119">
        <f>C10+C20+C30+C40+C50+C60+C70+C80+C90+C100</f>
        <v>0</v>
      </c>
    </row>
    <row r="113" spans="1:7" ht="17.25" customHeight="1" x14ac:dyDescent="0.35">
      <c r="A113" s="98" t="s">
        <v>79</v>
      </c>
      <c r="B113" s="120">
        <f>B11+B21+B31+B41+B51+B61+B71+B81+B91+B101</f>
        <v>0</v>
      </c>
      <c r="C113" s="121">
        <f>C11+C21+C31+C41+C51+C61+C71+C81+C91+C101</f>
        <v>0</v>
      </c>
    </row>
    <row r="114" spans="1:7" ht="17.25" customHeight="1" thickBot="1" x14ac:dyDescent="0.4">
      <c r="A114" s="101" t="s">
        <v>80</v>
      </c>
      <c r="B114" s="125">
        <f>B12+B22+B32+B42+B52+B62+B72+B82+B92+B102</f>
        <v>0</v>
      </c>
      <c r="C114" s="123">
        <f>C12+C22+C32+C42+C62+C72+C82+C92+C102</f>
        <v>0</v>
      </c>
    </row>
    <row r="115" spans="1:7" ht="17.25" customHeight="1" thickBot="1" x14ac:dyDescent="0.4">
      <c r="A115" s="104" t="s">
        <v>30</v>
      </c>
      <c r="B115" s="105">
        <f>SUM(B110:B114)</f>
        <v>0</v>
      </c>
      <c r="C115" s="106">
        <f>SUM(C110:C114)</f>
        <v>0</v>
      </c>
    </row>
    <row r="116" spans="1:7" s="112" customFormat="1" ht="25" customHeight="1" x14ac:dyDescent="0.35">
      <c r="A116" s="110"/>
      <c r="B116" s="111"/>
      <c r="G116" s="137"/>
    </row>
    <row r="117" spans="1:7" ht="25" customHeight="1" x14ac:dyDescent="0.35">
      <c r="A117" s="394"/>
      <c r="B117" s="394"/>
      <c r="C117" s="394"/>
    </row>
  </sheetData>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13">
    <mergeCell ref="B16:C16"/>
    <mergeCell ref="A1:C1"/>
    <mergeCell ref="B6:C6"/>
    <mergeCell ref="B108:C108"/>
    <mergeCell ref="A117:C117"/>
    <mergeCell ref="B26:C26"/>
    <mergeCell ref="B36:C36"/>
    <mergeCell ref="B46:C46"/>
    <mergeCell ref="B56:C56"/>
    <mergeCell ref="B66:C66"/>
    <mergeCell ref="B76:C76"/>
    <mergeCell ref="B86:C86"/>
    <mergeCell ref="B96:C96"/>
  </mergeCells>
  <phoneticPr fontId="30" type="noConversion"/>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1640625" defaultRowHeight="12.5" x14ac:dyDescent="0.25"/>
  <cols>
    <col min="1" max="1" width="30" style="10" bestFit="1" customWidth="1"/>
    <col min="2" max="16384" width="10.81640625" style="10"/>
  </cols>
  <sheetData>
    <row r="1" spans="1:1" ht="13" x14ac:dyDescent="0.3">
      <c r="A1" s="131" t="s">
        <v>58</v>
      </c>
    </row>
    <row r="2" spans="1:1" x14ac:dyDescent="0.25">
      <c r="A2" s="22" t="s">
        <v>17</v>
      </c>
    </row>
    <row r="3" spans="1:1" x14ac:dyDescent="0.25">
      <c r="A3" s="22" t="s">
        <v>18</v>
      </c>
    </row>
    <row r="4" spans="1:1" x14ac:dyDescent="0.25">
      <c r="A4" s="22" t="s">
        <v>19</v>
      </c>
    </row>
    <row r="5" spans="1:1" x14ac:dyDescent="0.25">
      <c r="A5" s="10" t="s">
        <v>16</v>
      </c>
    </row>
    <row r="6" spans="1:1" x14ac:dyDescent="0.25">
      <c r="A6" s="10" t="s">
        <v>135</v>
      </c>
    </row>
    <row r="8" spans="1:1" ht="13" x14ac:dyDescent="0.3">
      <c r="A8" s="141" t="s">
        <v>24</v>
      </c>
    </row>
    <row r="9" spans="1:1" ht="14.5" x14ac:dyDescent="0.35">
      <c r="A9" t="s">
        <v>20</v>
      </c>
    </row>
    <row r="10" spans="1:1" ht="14.5" x14ac:dyDescent="0.35">
      <c r="A10" t="s">
        <v>21</v>
      </c>
    </row>
    <row r="11" spans="1:1" ht="14.5" x14ac:dyDescent="0.35">
      <c r="A11" t="s">
        <v>3</v>
      </c>
    </row>
    <row r="12" spans="1:1" ht="14.5" x14ac:dyDescent="0.35">
      <c r="A12" t="s">
        <v>4</v>
      </c>
    </row>
    <row r="13" spans="1:1" ht="14.5" x14ac:dyDescent="0.35">
      <c r="A13" t="s">
        <v>5</v>
      </c>
    </row>
    <row r="14" spans="1:1" ht="14.5" x14ac:dyDescent="0.35">
      <c r="A14" t="s">
        <v>6</v>
      </c>
    </row>
    <row r="15" spans="1:1" ht="14.5" x14ac:dyDescent="0.35">
      <c r="A15"/>
    </row>
    <row r="16" spans="1:1" ht="14.5" x14ac:dyDescent="0.35">
      <c r="A16"/>
    </row>
    <row r="17" spans="1:1" ht="13" x14ac:dyDescent="0.3">
      <c r="A17" s="141" t="s">
        <v>7</v>
      </c>
    </row>
    <row r="18" spans="1:1" ht="14.5" x14ac:dyDescent="0.35">
      <c r="A18" t="s">
        <v>8</v>
      </c>
    </row>
    <row r="19" spans="1:1" ht="14.5" x14ac:dyDescent="0.35">
      <c r="A19" t="s">
        <v>9</v>
      </c>
    </row>
    <row r="20" spans="1:1" ht="14.5" x14ac:dyDescent="0.35">
      <c r="A20" t="s">
        <v>10</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Normal="100" zoomScaleSheetLayoutView="85" workbookViewId="0">
      <selection sqref="A1:G1"/>
    </sheetView>
  </sheetViews>
  <sheetFormatPr baseColWidth="10" defaultColWidth="10.81640625" defaultRowHeight="13" x14ac:dyDescent="0.3"/>
  <cols>
    <col min="1" max="1" width="5.7265625" style="10" customWidth="1"/>
    <col min="2" max="2" width="45.7265625" style="28" customWidth="1"/>
    <col min="3" max="6" width="22.7265625" style="10" customWidth="1"/>
    <col min="7" max="7" width="22.7265625" style="27" customWidth="1"/>
    <col min="8" max="16384" width="10.81640625" style="10"/>
  </cols>
  <sheetData>
    <row r="1" spans="1:7" ht="42.75" customHeight="1" thickBot="1" x14ac:dyDescent="0.3">
      <c r="A1" s="356" t="s">
        <v>188</v>
      </c>
      <c r="B1" s="357"/>
      <c r="C1" s="357"/>
      <c r="D1" s="357"/>
      <c r="E1" s="357"/>
      <c r="F1" s="357"/>
      <c r="G1" s="358"/>
    </row>
    <row r="2" spans="1:7" ht="15.5" x14ac:dyDescent="0.25">
      <c r="A2" s="23"/>
      <c r="B2" s="23"/>
      <c r="C2" s="24"/>
      <c r="D2" s="24"/>
      <c r="E2" s="24"/>
      <c r="F2" s="23"/>
      <c r="G2" s="23"/>
    </row>
    <row r="3" spans="1:7" ht="16" thickBot="1" x14ac:dyDescent="0.35">
      <c r="A3" s="131" t="s">
        <v>58</v>
      </c>
      <c r="B3" s="25"/>
      <c r="C3" s="353"/>
      <c r="D3" s="354"/>
      <c r="E3" s="355"/>
      <c r="F3" s="23"/>
      <c r="G3" s="23"/>
    </row>
    <row r="4" spans="1:7" ht="18" customHeight="1" thickBot="1" x14ac:dyDescent="0.35">
      <c r="A4" s="131" t="s">
        <v>59</v>
      </c>
      <c r="B4" s="25"/>
      <c r="C4" s="350"/>
      <c r="D4" s="351"/>
      <c r="E4" s="352"/>
      <c r="G4" s="26"/>
    </row>
    <row r="5" spans="1:7" ht="18" customHeight="1" thickBot="1" x14ac:dyDescent="0.35">
      <c r="A5" s="132" t="s">
        <v>42</v>
      </c>
      <c r="B5" s="25"/>
      <c r="C5" s="350"/>
      <c r="D5" s="351"/>
      <c r="E5" s="352"/>
    </row>
    <row r="6" spans="1:7" ht="18" customHeight="1" thickBot="1" x14ac:dyDescent="0.35">
      <c r="A6" s="133" t="s">
        <v>60</v>
      </c>
      <c r="C6" s="350"/>
      <c r="D6" s="351"/>
      <c r="E6" s="352"/>
    </row>
    <row r="7" spans="1:7" ht="18" customHeight="1" thickBot="1" x14ac:dyDescent="0.35">
      <c r="A7" s="131" t="s">
        <v>61</v>
      </c>
      <c r="C7" s="350"/>
      <c r="D7" s="351"/>
      <c r="E7" s="352"/>
    </row>
    <row r="8" spans="1:7" ht="18" customHeight="1" thickBot="1" x14ac:dyDescent="0.35">
      <c r="B8" s="29"/>
    </row>
    <row r="9" spans="1:7" s="28" customFormat="1" ht="30" customHeight="1" thickBot="1" x14ac:dyDescent="0.4">
      <c r="A9" s="30" t="s">
        <v>62</v>
      </c>
      <c r="B9" s="31"/>
      <c r="C9" s="32"/>
      <c r="D9" s="32"/>
      <c r="E9" s="32"/>
      <c r="F9" s="33" t="s">
        <v>89</v>
      </c>
      <c r="G9" s="34" t="s">
        <v>63</v>
      </c>
    </row>
    <row r="10" spans="1:7" s="28" customFormat="1" ht="43.5" customHeight="1" x14ac:dyDescent="0.35">
      <c r="A10" s="35" t="s">
        <v>64</v>
      </c>
      <c r="B10" s="156"/>
      <c r="C10" s="36" t="s">
        <v>127</v>
      </c>
      <c r="D10" s="36" t="s">
        <v>65</v>
      </c>
      <c r="E10" s="37" t="s">
        <v>66</v>
      </c>
      <c r="F10" s="38">
        <f>+F21+F35</f>
        <v>0</v>
      </c>
      <c r="G10" s="39">
        <f>+G21+G35</f>
        <v>0</v>
      </c>
    </row>
    <row r="11" spans="1:7" ht="30" customHeight="1" x14ac:dyDescent="0.35">
      <c r="A11" s="339" t="s">
        <v>67</v>
      </c>
      <c r="B11" s="180" t="s">
        <v>92</v>
      </c>
      <c r="C11" s="328" t="s">
        <v>90</v>
      </c>
      <c r="D11" s="329"/>
      <c r="E11" s="330"/>
      <c r="F11" s="142"/>
      <c r="G11" s="160"/>
    </row>
    <row r="12" spans="1:7" ht="21" customHeight="1" x14ac:dyDescent="0.35">
      <c r="A12" s="340"/>
      <c r="B12" s="333" t="s">
        <v>116</v>
      </c>
      <c r="C12" s="155"/>
      <c r="D12" s="40"/>
      <c r="E12" s="147"/>
      <c r="F12" s="142">
        <f t="shared" ref="F12:F20" si="0">D12*E12</f>
        <v>0</v>
      </c>
      <c r="G12" s="160"/>
    </row>
    <row r="13" spans="1:7" ht="21" customHeight="1" x14ac:dyDescent="0.35">
      <c r="A13" s="340"/>
      <c r="B13" s="333"/>
      <c r="C13" s="155"/>
      <c r="D13" s="40"/>
      <c r="E13" s="147"/>
      <c r="F13" s="142">
        <f t="shared" si="0"/>
        <v>0</v>
      </c>
      <c r="G13" s="160"/>
    </row>
    <row r="14" spans="1:7" ht="21" customHeight="1" x14ac:dyDescent="0.35">
      <c r="A14" s="340"/>
      <c r="B14" s="334"/>
      <c r="C14" s="155"/>
      <c r="D14" s="40"/>
      <c r="E14" s="147"/>
      <c r="F14" s="142">
        <f t="shared" si="0"/>
        <v>0</v>
      </c>
      <c r="G14" s="160"/>
    </row>
    <row r="15" spans="1:7" ht="21" customHeight="1" x14ac:dyDescent="0.35">
      <c r="A15" s="341"/>
      <c r="B15" s="338" t="s">
        <v>117</v>
      </c>
      <c r="C15" s="148"/>
      <c r="D15" s="148"/>
      <c r="E15" s="149"/>
      <c r="F15" s="143">
        <f t="shared" si="0"/>
        <v>0</v>
      </c>
      <c r="G15" s="160"/>
    </row>
    <row r="16" spans="1:7" ht="21" customHeight="1" x14ac:dyDescent="0.35">
      <c r="A16" s="340"/>
      <c r="B16" s="333"/>
      <c r="C16" s="154"/>
      <c r="D16" s="148"/>
      <c r="E16" s="149"/>
      <c r="F16" s="143">
        <f t="shared" si="0"/>
        <v>0</v>
      </c>
      <c r="G16" s="160"/>
    </row>
    <row r="17" spans="1:7" ht="21" customHeight="1" x14ac:dyDescent="0.35">
      <c r="A17" s="340"/>
      <c r="B17" s="333"/>
      <c r="C17" s="154"/>
      <c r="D17" s="148"/>
      <c r="E17" s="149"/>
      <c r="F17" s="143">
        <f t="shared" si="0"/>
        <v>0</v>
      </c>
      <c r="G17" s="160"/>
    </row>
    <row r="18" spans="1:7" ht="21" customHeight="1" x14ac:dyDescent="0.25">
      <c r="A18" s="340"/>
      <c r="B18" s="338" t="s">
        <v>108</v>
      </c>
      <c r="C18" s="154"/>
      <c r="D18" s="150"/>
      <c r="E18" s="150"/>
      <c r="F18" s="143">
        <f t="shared" si="0"/>
        <v>0</v>
      </c>
      <c r="G18" s="128"/>
    </row>
    <row r="19" spans="1:7" ht="21" customHeight="1" x14ac:dyDescent="0.35">
      <c r="A19" s="340"/>
      <c r="B19" s="333"/>
      <c r="C19" s="154"/>
      <c r="D19" s="148"/>
      <c r="E19" s="149"/>
      <c r="F19" s="143">
        <f t="shared" si="0"/>
        <v>0</v>
      </c>
      <c r="G19" s="128"/>
    </row>
    <row r="20" spans="1:7" ht="21" customHeight="1" x14ac:dyDescent="0.35">
      <c r="A20" s="341"/>
      <c r="B20" s="333"/>
      <c r="C20" s="148"/>
      <c r="D20" s="148"/>
      <c r="E20" s="149"/>
      <c r="F20" s="143">
        <f t="shared" si="0"/>
        <v>0</v>
      </c>
      <c r="G20" s="128"/>
    </row>
    <row r="21" spans="1:7" ht="20.149999999999999" customHeight="1" x14ac:dyDescent="0.25">
      <c r="A21" s="341"/>
      <c r="B21" s="182"/>
      <c r="C21" s="41" t="s">
        <v>68</v>
      </c>
      <c r="D21" s="146">
        <f>SUM(D11:D20)</f>
        <v>0</v>
      </c>
      <c r="E21" s="146">
        <f>SUM(E11:E20)</f>
        <v>0</v>
      </c>
      <c r="F21" s="84">
        <f>SUM(F11:F20)</f>
        <v>0</v>
      </c>
      <c r="G21" s="130">
        <f>SUM(G11:G20)</f>
        <v>0</v>
      </c>
    </row>
    <row r="22" spans="1:7" ht="30" customHeight="1" x14ac:dyDescent="0.25">
      <c r="A22" s="341"/>
      <c r="B22" s="181"/>
      <c r="C22" s="328" t="s">
        <v>91</v>
      </c>
      <c r="D22" s="329"/>
      <c r="E22" s="330"/>
      <c r="F22" s="144"/>
      <c r="G22" s="161"/>
    </row>
    <row r="23" spans="1:7" ht="21" customHeight="1" x14ac:dyDescent="0.25">
      <c r="A23" s="341"/>
      <c r="B23" s="335" t="s">
        <v>118</v>
      </c>
      <c r="C23" s="150"/>
      <c r="D23" s="150"/>
      <c r="E23" s="150"/>
      <c r="F23" s="144">
        <f t="shared" ref="F23:F34" si="1">D23*E23</f>
        <v>0</v>
      </c>
      <c r="G23" s="161"/>
    </row>
    <row r="24" spans="1:7" ht="21" customHeight="1" x14ac:dyDescent="0.25">
      <c r="A24" s="341"/>
      <c r="B24" s="336"/>
      <c r="C24" s="150"/>
      <c r="D24" s="150"/>
      <c r="E24" s="150"/>
      <c r="F24" s="144">
        <f t="shared" si="1"/>
        <v>0</v>
      </c>
      <c r="G24" s="161"/>
    </row>
    <row r="25" spans="1:7" ht="21" customHeight="1" x14ac:dyDescent="0.25">
      <c r="A25" s="341"/>
      <c r="B25" s="337"/>
      <c r="C25" s="150"/>
      <c r="D25" s="150"/>
      <c r="E25" s="150"/>
      <c r="F25" s="144">
        <f t="shared" si="1"/>
        <v>0</v>
      </c>
      <c r="G25" s="161"/>
    </row>
    <row r="26" spans="1:7" ht="21" customHeight="1" x14ac:dyDescent="0.25">
      <c r="A26" s="341"/>
      <c r="B26" s="338" t="s">
        <v>109</v>
      </c>
      <c r="C26" s="150"/>
      <c r="D26" s="150"/>
      <c r="E26" s="150"/>
      <c r="F26" s="143">
        <f t="shared" si="1"/>
        <v>0</v>
      </c>
      <c r="G26" s="128"/>
    </row>
    <row r="27" spans="1:7" ht="21" customHeight="1" x14ac:dyDescent="0.25">
      <c r="A27" s="341"/>
      <c r="B27" s="333"/>
      <c r="C27" s="150"/>
      <c r="D27" s="150"/>
      <c r="E27" s="150"/>
      <c r="F27" s="143">
        <f t="shared" si="1"/>
        <v>0</v>
      </c>
      <c r="G27" s="128"/>
    </row>
    <row r="28" spans="1:7" ht="21" customHeight="1" x14ac:dyDescent="0.25">
      <c r="A28" s="341"/>
      <c r="B28" s="333"/>
      <c r="C28" s="150"/>
      <c r="D28" s="150"/>
      <c r="E28" s="150"/>
      <c r="F28" s="143">
        <f t="shared" si="1"/>
        <v>0</v>
      </c>
      <c r="G28" s="128"/>
    </row>
    <row r="29" spans="1:7" ht="21" customHeight="1" x14ac:dyDescent="0.25">
      <c r="A29" s="340"/>
      <c r="B29" s="335" t="s">
        <v>119</v>
      </c>
      <c r="C29" s="157"/>
      <c r="D29" s="150"/>
      <c r="E29" s="150"/>
      <c r="F29" s="145">
        <f t="shared" si="1"/>
        <v>0</v>
      </c>
      <c r="G29" s="161"/>
    </row>
    <row r="30" spans="1:7" ht="21" customHeight="1" x14ac:dyDescent="0.25">
      <c r="A30" s="340"/>
      <c r="B30" s="336"/>
      <c r="C30" s="157"/>
      <c r="D30" s="150"/>
      <c r="E30" s="150"/>
      <c r="F30" s="145">
        <f t="shared" si="1"/>
        <v>0</v>
      </c>
      <c r="G30" s="161"/>
    </row>
    <row r="31" spans="1:7" ht="21" customHeight="1" x14ac:dyDescent="0.25">
      <c r="A31" s="340"/>
      <c r="B31" s="337"/>
      <c r="C31" s="157"/>
      <c r="D31" s="150"/>
      <c r="E31" s="150"/>
      <c r="F31" s="145">
        <f t="shared" si="1"/>
        <v>0</v>
      </c>
      <c r="G31" s="161"/>
    </row>
    <row r="32" spans="1:7" ht="21" customHeight="1" x14ac:dyDescent="0.25">
      <c r="A32" s="341"/>
      <c r="B32" s="338" t="s">
        <v>110</v>
      </c>
      <c r="C32" s="150"/>
      <c r="D32" s="150"/>
      <c r="E32" s="150"/>
      <c r="F32" s="145">
        <f t="shared" si="1"/>
        <v>0</v>
      </c>
      <c r="G32" s="128"/>
    </row>
    <row r="33" spans="1:7" ht="21" customHeight="1" x14ac:dyDescent="0.25">
      <c r="A33" s="341"/>
      <c r="B33" s="333"/>
      <c r="C33" s="158"/>
      <c r="D33" s="158"/>
      <c r="E33" s="158"/>
      <c r="F33" s="145">
        <f t="shared" si="1"/>
        <v>0</v>
      </c>
      <c r="G33" s="159"/>
    </row>
    <row r="34" spans="1:7" ht="21" customHeight="1" x14ac:dyDescent="0.25">
      <c r="A34" s="341"/>
      <c r="B34" s="333"/>
      <c r="C34" s="158"/>
      <c r="D34" s="158"/>
      <c r="E34" s="158"/>
      <c r="F34" s="145">
        <f t="shared" si="1"/>
        <v>0</v>
      </c>
      <c r="G34" s="129"/>
    </row>
    <row r="35" spans="1:7" ht="20.149999999999999" customHeight="1" thickBot="1" x14ac:dyDescent="0.3">
      <c r="A35" s="341"/>
      <c r="B35" s="183"/>
      <c r="C35" s="184" t="s">
        <v>68</v>
      </c>
      <c r="D35" s="185">
        <f>SUM(D22:D32)</f>
        <v>0</v>
      </c>
      <c r="E35" s="185">
        <f>SUM(E22:E32)</f>
        <v>0</v>
      </c>
      <c r="F35" s="43">
        <f>SUM(F22:F34)</f>
        <v>0</v>
      </c>
      <c r="G35" s="127">
        <f>SUM(G22:G34)</f>
        <v>0</v>
      </c>
    </row>
    <row r="36" spans="1:7" ht="23.15" customHeight="1" x14ac:dyDescent="0.25">
      <c r="A36" s="186" t="s">
        <v>69</v>
      </c>
      <c r="B36" s="187"/>
      <c r="C36" s="187"/>
      <c r="D36" s="187"/>
      <c r="E36" s="188"/>
      <c r="F36" s="126"/>
      <c r="G36" s="128"/>
    </row>
    <row r="37" spans="1:7" ht="23.15" customHeight="1" x14ac:dyDescent="0.25">
      <c r="A37" s="44" t="s">
        <v>70</v>
      </c>
      <c r="B37" s="45"/>
      <c r="C37" s="45"/>
      <c r="D37" s="45"/>
      <c r="E37" s="189"/>
      <c r="F37" s="126"/>
      <c r="G37" s="128"/>
    </row>
    <row r="38" spans="1:7" ht="23.15" customHeight="1" x14ac:dyDescent="0.25">
      <c r="A38" s="46" t="s">
        <v>71</v>
      </c>
      <c r="B38" s="47"/>
      <c r="C38" s="47"/>
      <c r="D38" s="47"/>
      <c r="E38" s="190"/>
      <c r="F38" s="126"/>
      <c r="G38" s="128"/>
    </row>
    <row r="39" spans="1:7" ht="23.15" customHeight="1" x14ac:dyDescent="0.25">
      <c r="A39" s="46" t="s">
        <v>125</v>
      </c>
      <c r="B39" s="47"/>
      <c r="C39" s="47"/>
      <c r="D39" s="47"/>
      <c r="E39" s="190"/>
      <c r="F39" s="126"/>
      <c r="G39" s="128"/>
    </row>
    <row r="40" spans="1:7" ht="23.15" customHeight="1" thickBot="1" x14ac:dyDescent="0.3">
      <c r="A40" s="48" t="s">
        <v>157</v>
      </c>
      <c r="B40" s="49"/>
      <c r="C40" s="49"/>
      <c r="D40" s="49"/>
      <c r="E40" s="191"/>
      <c r="F40" s="126"/>
      <c r="G40" s="128"/>
    </row>
    <row r="41" spans="1:7" ht="25" customHeight="1" thickBot="1" x14ac:dyDescent="0.3">
      <c r="A41" s="50" t="s">
        <v>72</v>
      </c>
      <c r="B41" s="51"/>
      <c r="C41" s="51"/>
      <c r="D41" s="51"/>
      <c r="E41" s="192"/>
      <c r="F41" s="52">
        <f>SUM(F36:F40)+F10</f>
        <v>0</v>
      </c>
      <c r="G41" s="53">
        <f>SUM(G36:G40)+G10</f>
        <v>0</v>
      </c>
    </row>
    <row r="42" spans="1:7" ht="20.149999999999999" customHeight="1" thickBot="1" x14ac:dyDescent="0.35">
      <c r="B42" s="54"/>
      <c r="C42" s="54"/>
      <c r="D42" s="54"/>
      <c r="E42" s="55" t="s">
        <v>73</v>
      </c>
      <c r="F42" s="56" t="e">
        <f>G41/F41</f>
        <v>#DIV/0!</v>
      </c>
      <c r="G42" s="57"/>
    </row>
    <row r="43" spans="1:7" ht="20.149999999999999" customHeight="1" thickBot="1" x14ac:dyDescent="0.35">
      <c r="B43" s="54"/>
      <c r="C43" s="54"/>
      <c r="D43" s="54"/>
      <c r="E43" s="58"/>
      <c r="F43" s="59"/>
      <c r="G43" s="57"/>
    </row>
    <row r="44" spans="1:7" ht="25" customHeight="1" thickBot="1" x14ac:dyDescent="0.35">
      <c r="A44" s="325" t="s">
        <v>22</v>
      </c>
      <c r="B44" s="326"/>
      <c r="C44" s="326"/>
      <c r="D44" s="326"/>
      <c r="E44" s="327"/>
      <c r="F44" s="60"/>
    </row>
    <row r="45" spans="1:7" ht="26.5" thickBot="1" x14ac:dyDescent="0.35">
      <c r="A45" s="346" t="s">
        <v>23</v>
      </c>
      <c r="B45" s="347"/>
      <c r="C45" s="61" t="s">
        <v>24</v>
      </c>
      <c r="D45" s="61" t="s">
        <v>25</v>
      </c>
      <c r="E45" s="62" t="s">
        <v>26</v>
      </c>
      <c r="F45" s="3"/>
    </row>
    <row r="46" spans="1:7" s="66" customFormat="1" ht="25" customHeight="1" x14ac:dyDescent="0.25">
      <c r="A46" s="348"/>
      <c r="B46" s="349"/>
      <c r="C46" s="63"/>
      <c r="D46" s="64"/>
      <c r="E46" s="65"/>
      <c r="G46" s="67"/>
    </row>
    <row r="47" spans="1:7" s="66" customFormat="1" ht="25" customHeight="1" x14ac:dyDescent="0.25">
      <c r="A47" s="331"/>
      <c r="B47" s="332"/>
      <c r="C47" s="68"/>
      <c r="D47" s="69"/>
      <c r="E47" s="70"/>
      <c r="G47" s="67"/>
    </row>
    <row r="48" spans="1:7" s="66" customFormat="1" ht="25" customHeight="1" x14ac:dyDescent="0.25">
      <c r="A48" s="331"/>
      <c r="B48" s="332"/>
      <c r="C48" s="68"/>
      <c r="D48" s="69"/>
      <c r="E48" s="70"/>
      <c r="G48" s="67"/>
    </row>
    <row r="49" spans="1:7" s="66" customFormat="1" ht="25" customHeight="1" x14ac:dyDescent="0.25">
      <c r="A49" s="331"/>
      <c r="B49" s="332"/>
      <c r="C49" s="68"/>
      <c r="D49" s="69"/>
      <c r="E49" s="70"/>
      <c r="G49" s="67"/>
    </row>
    <row r="50" spans="1:7" s="66" customFormat="1" ht="25" customHeight="1" thickBot="1" x14ac:dyDescent="0.3">
      <c r="A50" s="342"/>
      <c r="B50" s="343"/>
      <c r="C50" s="71"/>
      <c r="D50" s="72"/>
      <c r="E50" s="73"/>
      <c r="G50" s="67"/>
    </row>
    <row r="51" spans="1:7" ht="25" customHeight="1" thickBot="1" x14ac:dyDescent="0.35">
      <c r="A51" s="344" t="s">
        <v>68</v>
      </c>
      <c r="B51" s="345"/>
      <c r="C51" s="74"/>
      <c r="D51" s="75">
        <f>SUM(D46:D50)</f>
        <v>0</v>
      </c>
      <c r="E51" s="76"/>
    </row>
    <row r="52" spans="1:7" ht="13.5" thickBot="1" x14ac:dyDescent="0.35"/>
    <row r="53" spans="1:7" ht="39" customHeight="1" x14ac:dyDescent="0.25">
      <c r="D53" s="308" t="s">
        <v>131</v>
      </c>
      <c r="E53" s="309"/>
      <c r="F53" s="309"/>
      <c r="G53" s="310"/>
    </row>
    <row r="54" spans="1:7" ht="60" customHeight="1" thickBot="1" x14ac:dyDescent="0.3">
      <c r="D54" s="311"/>
      <c r="E54" s="312"/>
      <c r="F54" s="312"/>
      <c r="G54" s="313"/>
    </row>
    <row r="57" spans="1:7" ht="38.25" customHeight="1" thickBot="1" x14ac:dyDescent="0.3">
      <c r="A57" s="323" t="s">
        <v>155</v>
      </c>
      <c r="B57" s="324"/>
      <c r="C57" s="324"/>
      <c r="D57" s="324"/>
      <c r="E57" s="324"/>
      <c r="F57" s="324"/>
      <c r="G57" s="324"/>
    </row>
    <row r="58" spans="1:7" ht="39" customHeight="1" thickBot="1" x14ac:dyDescent="0.3">
      <c r="A58" s="317" t="s">
        <v>151</v>
      </c>
      <c r="B58" s="318"/>
      <c r="C58" s="318"/>
      <c r="D58" s="318"/>
      <c r="E58" s="318"/>
      <c r="F58" s="318"/>
      <c r="G58" s="319"/>
    </row>
    <row r="59" spans="1:7" s="216" customFormat="1" ht="140.15" customHeight="1" thickBot="1" x14ac:dyDescent="0.3">
      <c r="A59" s="314"/>
      <c r="B59" s="315"/>
      <c r="C59" s="315"/>
      <c r="D59" s="315"/>
      <c r="E59" s="315"/>
      <c r="F59" s="315"/>
      <c r="G59" s="316"/>
    </row>
    <row r="60" spans="1:7" ht="39" customHeight="1" thickBot="1" x14ac:dyDescent="0.3">
      <c r="A60" s="305" t="s">
        <v>152</v>
      </c>
      <c r="B60" s="306"/>
      <c r="C60" s="306"/>
      <c r="D60" s="306"/>
      <c r="E60" s="306"/>
      <c r="F60" s="306"/>
      <c r="G60" s="307"/>
    </row>
    <row r="61" spans="1:7" s="216" customFormat="1" ht="140.15" customHeight="1" thickBot="1" x14ac:dyDescent="0.3">
      <c r="A61" s="314"/>
      <c r="B61" s="315"/>
      <c r="C61" s="315"/>
      <c r="D61" s="315"/>
      <c r="E61" s="315"/>
      <c r="F61" s="315"/>
      <c r="G61" s="316"/>
    </row>
    <row r="62" spans="1:7" ht="39" customHeight="1" thickBot="1" x14ac:dyDescent="0.3">
      <c r="A62" s="320" t="s">
        <v>146</v>
      </c>
      <c r="B62" s="321"/>
      <c r="C62" s="321"/>
      <c r="D62" s="321"/>
      <c r="E62" s="321"/>
      <c r="F62" s="321"/>
      <c r="G62" s="322"/>
    </row>
    <row r="63" spans="1:7" s="216" customFormat="1" ht="140.15" customHeight="1" thickBot="1" x14ac:dyDescent="0.3">
      <c r="A63" s="314"/>
      <c r="B63" s="315"/>
      <c r="C63" s="315"/>
      <c r="D63" s="315"/>
      <c r="E63" s="315"/>
      <c r="F63" s="315"/>
      <c r="G63" s="316"/>
    </row>
    <row r="64" spans="1:7" ht="39" customHeight="1" thickBot="1" x14ac:dyDescent="0.3">
      <c r="A64" s="317" t="s">
        <v>153</v>
      </c>
      <c r="B64" s="318"/>
      <c r="C64" s="318"/>
      <c r="D64" s="318"/>
      <c r="E64" s="318"/>
      <c r="F64" s="318"/>
      <c r="G64" s="319"/>
    </row>
    <row r="65" spans="1:7" s="216" customFormat="1" ht="140.15" customHeight="1" thickBot="1" x14ac:dyDescent="0.3">
      <c r="A65" s="314"/>
      <c r="B65" s="315"/>
      <c r="C65" s="315"/>
      <c r="D65" s="315"/>
      <c r="E65" s="315"/>
      <c r="F65" s="315"/>
      <c r="G65" s="316"/>
    </row>
    <row r="66" spans="1:7" ht="39.75" customHeight="1" thickBot="1" x14ac:dyDescent="0.3">
      <c r="A66" s="317" t="s">
        <v>154</v>
      </c>
      <c r="B66" s="318"/>
      <c r="C66" s="318"/>
      <c r="D66" s="318"/>
      <c r="E66" s="318"/>
      <c r="F66" s="318"/>
      <c r="G66" s="319"/>
    </row>
    <row r="67" spans="1:7" s="216" customFormat="1" ht="140.25" customHeight="1" thickBot="1" x14ac:dyDescent="0.3">
      <c r="A67" s="314"/>
      <c r="B67" s="315"/>
      <c r="C67" s="315"/>
      <c r="D67" s="315"/>
      <c r="E67" s="315"/>
      <c r="F67" s="315"/>
      <c r="G67" s="316"/>
    </row>
  </sheetData>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7">
    <mergeCell ref="C7:E7"/>
    <mergeCell ref="C3:E3"/>
    <mergeCell ref="A1:G1"/>
    <mergeCell ref="C4:E4"/>
    <mergeCell ref="C5:E5"/>
    <mergeCell ref="C6:E6"/>
    <mergeCell ref="A50:B50"/>
    <mergeCell ref="A51:B51"/>
    <mergeCell ref="A49:B49"/>
    <mergeCell ref="A45:B45"/>
    <mergeCell ref="A46:B46"/>
    <mergeCell ref="A44:E44"/>
    <mergeCell ref="C11:E11"/>
    <mergeCell ref="C22:E22"/>
    <mergeCell ref="A47:B47"/>
    <mergeCell ref="A48:B48"/>
    <mergeCell ref="B12:B14"/>
    <mergeCell ref="B29:B31"/>
    <mergeCell ref="B32:B34"/>
    <mergeCell ref="B15:B17"/>
    <mergeCell ref="B26:B28"/>
    <mergeCell ref="B18:B20"/>
    <mergeCell ref="B23:B25"/>
    <mergeCell ref="A11:A35"/>
    <mergeCell ref="A60:G60"/>
    <mergeCell ref="D53:G53"/>
    <mergeCell ref="D54:G54"/>
    <mergeCell ref="A67:G67"/>
    <mergeCell ref="A66:G66"/>
    <mergeCell ref="A61:G61"/>
    <mergeCell ref="A62:G62"/>
    <mergeCell ref="A63:G63"/>
    <mergeCell ref="A64:G64"/>
    <mergeCell ref="A65:G65"/>
    <mergeCell ref="A57:G57"/>
    <mergeCell ref="A58:G58"/>
    <mergeCell ref="A59:G59"/>
  </mergeCells>
  <phoneticPr fontId="30" type="noConversion"/>
  <dataValidations xWindow="416" yWindow="444"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Normal="100" zoomScaleSheetLayoutView="100" workbookViewId="0">
      <selection sqref="A1:G1"/>
    </sheetView>
  </sheetViews>
  <sheetFormatPr baseColWidth="10" defaultColWidth="10.81640625" defaultRowHeight="13" x14ac:dyDescent="0.3"/>
  <cols>
    <col min="1" max="1" width="5.7265625" style="2" customWidth="1"/>
    <col min="2" max="2" width="45.7265625" style="80" customWidth="1"/>
    <col min="3" max="3" width="22.7265625" style="2" customWidth="1"/>
    <col min="4" max="6" width="18.7265625" style="2" customWidth="1"/>
    <col min="7" max="7" width="18.7265625" style="82" customWidth="1"/>
    <col min="8" max="8" width="18.7265625" style="2" customWidth="1"/>
    <col min="9" max="16384" width="10.81640625" style="2"/>
  </cols>
  <sheetData>
    <row r="1" spans="1:7" ht="48" customHeight="1" thickBot="1" x14ac:dyDescent="0.3">
      <c r="A1" s="372" t="s">
        <v>189</v>
      </c>
      <c r="B1" s="373"/>
      <c r="C1" s="373"/>
      <c r="D1" s="373"/>
      <c r="E1" s="373"/>
      <c r="F1" s="373"/>
      <c r="G1" s="374"/>
    </row>
    <row r="2" spans="1:7" ht="20.149999999999999" customHeight="1" x14ac:dyDescent="0.25">
      <c r="A2" s="77"/>
      <c r="B2" s="78"/>
      <c r="C2" s="78"/>
      <c r="D2" s="78"/>
      <c r="E2" s="78"/>
      <c r="F2" s="78"/>
      <c r="G2" s="79"/>
    </row>
    <row r="3" spans="1:7" s="10" customFormat="1" ht="16" thickBot="1" x14ac:dyDescent="0.35">
      <c r="A3" s="131" t="s">
        <v>58</v>
      </c>
      <c r="B3" s="25"/>
      <c r="C3" s="353"/>
      <c r="D3" s="354"/>
      <c r="E3" s="355"/>
      <c r="F3" s="23"/>
      <c r="G3" s="23"/>
    </row>
    <row r="4" spans="1:7" ht="18" customHeight="1" thickBot="1" x14ac:dyDescent="0.35">
      <c r="A4" s="131" t="s">
        <v>59</v>
      </c>
      <c r="C4" s="369"/>
      <c r="D4" s="375"/>
      <c r="E4" s="376"/>
      <c r="G4" s="81"/>
    </row>
    <row r="5" spans="1:7" ht="18" customHeight="1" thickBot="1" x14ac:dyDescent="0.35">
      <c r="A5" s="133" t="s">
        <v>43</v>
      </c>
      <c r="C5" s="369"/>
      <c r="D5" s="375"/>
      <c r="E5" s="376"/>
    </row>
    <row r="6" spans="1:7" ht="18" customHeight="1" thickBot="1" x14ac:dyDescent="0.35">
      <c r="A6" s="133" t="s">
        <v>60</v>
      </c>
      <c r="C6" s="369"/>
      <c r="D6" s="370"/>
      <c r="E6" s="371"/>
    </row>
    <row r="7" spans="1:7" ht="18" customHeight="1" thickBot="1" x14ac:dyDescent="0.35">
      <c r="A7" s="134" t="s">
        <v>27</v>
      </c>
      <c r="C7" s="369"/>
      <c r="D7" s="370"/>
      <c r="E7" s="371"/>
    </row>
    <row r="8" spans="1:7" ht="15" customHeight="1" thickBot="1" x14ac:dyDescent="0.35">
      <c r="B8" s="83"/>
    </row>
    <row r="9" spans="1:7" s="80" customFormat="1" ht="30" customHeight="1" thickBot="1" x14ac:dyDescent="0.4">
      <c r="A9" s="30" t="s">
        <v>62</v>
      </c>
      <c r="B9" s="31"/>
      <c r="C9" s="32"/>
      <c r="D9" s="32"/>
      <c r="E9" s="32"/>
      <c r="F9" s="33" t="s">
        <v>89</v>
      </c>
      <c r="G9" s="34" t="s">
        <v>63</v>
      </c>
    </row>
    <row r="10" spans="1:7" s="80" customFormat="1" ht="43.5" customHeight="1" x14ac:dyDescent="0.35">
      <c r="A10" s="35" t="s">
        <v>64</v>
      </c>
      <c r="B10" s="156"/>
      <c r="C10" s="36" t="s">
        <v>127</v>
      </c>
      <c r="D10" s="36" t="s">
        <v>65</v>
      </c>
      <c r="E10" s="37" t="s">
        <v>66</v>
      </c>
      <c r="F10" s="38">
        <f>+F21+F35</f>
        <v>0</v>
      </c>
      <c r="G10" s="39">
        <f>+G21+G35</f>
        <v>0</v>
      </c>
    </row>
    <row r="11" spans="1:7" ht="21" customHeight="1" x14ac:dyDescent="0.35">
      <c r="A11" s="339" t="s">
        <v>67</v>
      </c>
      <c r="B11" s="180" t="s">
        <v>92</v>
      </c>
      <c r="C11" s="328" t="s">
        <v>90</v>
      </c>
      <c r="D11" s="329"/>
      <c r="E11" s="330"/>
      <c r="F11" s="142"/>
      <c r="G11" s="160"/>
    </row>
    <row r="12" spans="1:7" ht="21" customHeight="1" x14ac:dyDescent="0.35">
      <c r="A12" s="340"/>
      <c r="B12" s="333" t="s">
        <v>116</v>
      </c>
      <c r="C12" s="155"/>
      <c r="D12" s="40"/>
      <c r="E12" s="147"/>
      <c r="F12" s="142">
        <f t="shared" ref="F12:F20" si="0">D12*E12</f>
        <v>0</v>
      </c>
      <c r="G12" s="160"/>
    </row>
    <row r="13" spans="1:7" ht="21" customHeight="1" x14ac:dyDescent="0.35">
      <c r="A13" s="340"/>
      <c r="B13" s="333"/>
      <c r="C13" s="155"/>
      <c r="D13" s="40"/>
      <c r="E13" s="147"/>
      <c r="F13" s="142">
        <f t="shared" si="0"/>
        <v>0</v>
      </c>
      <c r="G13" s="160"/>
    </row>
    <row r="14" spans="1:7" ht="21" customHeight="1" x14ac:dyDescent="0.35">
      <c r="A14" s="340"/>
      <c r="B14" s="334"/>
      <c r="C14" s="155"/>
      <c r="D14" s="40"/>
      <c r="E14" s="147"/>
      <c r="F14" s="142">
        <f t="shared" si="0"/>
        <v>0</v>
      </c>
      <c r="G14" s="160"/>
    </row>
    <row r="15" spans="1:7" ht="21" customHeight="1" x14ac:dyDescent="0.35">
      <c r="A15" s="341"/>
      <c r="B15" s="338" t="s">
        <v>117</v>
      </c>
      <c r="C15" s="148"/>
      <c r="D15" s="148"/>
      <c r="E15" s="149"/>
      <c r="F15" s="143">
        <f t="shared" si="0"/>
        <v>0</v>
      </c>
      <c r="G15" s="160"/>
    </row>
    <row r="16" spans="1:7" ht="21" customHeight="1" x14ac:dyDescent="0.35">
      <c r="A16" s="340"/>
      <c r="B16" s="333"/>
      <c r="C16" s="154"/>
      <c r="D16" s="148"/>
      <c r="E16" s="149"/>
      <c r="F16" s="143">
        <f t="shared" si="0"/>
        <v>0</v>
      </c>
      <c r="G16" s="160"/>
    </row>
    <row r="17" spans="1:7" ht="21" customHeight="1" x14ac:dyDescent="0.35">
      <c r="A17" s="340"/>
      <c r="B17" s="333"/>
      <c r="C17" s="154"/>
      <c r="D17" s="148"/>
      <c r="E17" s="149"/>
      <c r="F17" s="143">
        <f t="shared" si="0"/>
        <v>0</v>
      </c>
      <c r="G17" s="160"/>
    </row>
    <row r="18" spans="1:7" ht="21" customHeight="1" x14ac:dyDescent="0.25">
      <c r="A18" s="340"/>
      <c r="B18" s="338" t="s">
        <v>108</v>
      </c>
      <c r="C18" s="154"/>
      <c r="D18" s="150"/>
      <c r="E18" s="150"/>
      <c r="F18" s="143">
        <f t="shared" si="0"/>
        <v>0</v>
      </c>
      <c r="G18" s="128"/>
    </row>
    <row r="19" spans="1:7" ht="21" customHeight="1" x14ac:dyDescent="0.35">
      <c r="A19" s="340"/>
      <c r="B19" s="333"/>
      <c r="C19" s="154"/>
      <c r="D19" s="148"/>
      <c r="E19" s="149"/>
      <c r="F19" s="143">
        <f t="shared" si="0"/>
        <v>0</v>
      </c>
      <c r="G19" s="128"/>
    </row>
    <row r="20" spans="1:7" ht="21" customHeight="1" x14ac:dyDescent="0.35">
      <c r="A20" s="341"/>
      <c r="B20" s="333"/>
      <c r="C20" s="148"/>
      <c r="D20" s="148"/>
      <c r="E20" s="149"/>
      <c r="F20" s="143">
        <f t="shared" si="0"/>
        <v>0</v>
      </c>
      <c r="G20" s="128"/>
    </row>
    <row r="21" spans="1:7" ht="21" customHeight="1" x14ac:dyDescent="0.25">
      <c r="A21" s="341"/>
      <c r="B21" s="182"/>
      <c r="C21" s="41" t="s">
        <v>68</v>
      </c>
      <c r="D21" s="146">
        <f>SUM(D11:D20)</f>
        <v>0</v>
      </c>
      <c r="E21" s="146">
        <f>SUM(E11:E20)</f>
        <v>0</v>
      </c>
      <c r="F21" s="84">
        <f>SUM(F11:F20)</f>
        <v>0</v>
      </c>
      <c r="G21" s="130">
        <f>SUM(G11:G20)</f>
        <v>0</v>
      </c>
    </row>
    <row r="22" spans="1:7" ht="21" customHeight="1" x14ac:dyDescent="0.25">
      <c r="A22" s="341"/>
      <c r="B22" s="181"/>
      <c r="C22" s="328" t="s">
        <v>91</v>
      </c>
      <c r="D22" s="329"/>
      <c r="E22" s="330"/>
      <c r="F22" s="144"/>
      <c r="G22" s="161"/>
    </row>
    <row r="23" spans="1:7" ht="21" customHeight="1" x14ac:dyDescent="0.25">
      <c r="A23" s="341"/>
      <c r="B23" s="335" t="s">
        <v>118</v>
      </c>
      <c r="C23" s="150"/>
      <c r="D23" s="150"/>
      <c r="E23" s="150"/>
      <c r="F23" s="144">
        <f t="shared" ref="F23:F34" si="1">D23*E23</f>
        <v>0</v>
      </c>
      <c r="G23" s="161"/>
    </row>
    <row r="24" spans="1:7" ht="21" customHeight="1" x14ac:dyDescent="0.25">
      <c r="A24" s="341"/>
      <c r="B24" s="336"/>
      <c r="C24" s="150"/>
      <c r="D24" s="150"/>
      <c r="E24" s="150"/>
      <c r="F24" s="144">
        <f t="shared" si="1"/>
        <v>0</v>
      </c>
      <c r="G24" s="161"/>
    </row>
    <row r="25" spans="1:7" ht="21" customHeight="1" x14ac:dyDescent="0.25">
      <c r="A25" s="341"/>
      <c r="B25" s="337"/>
      <c r="C25" s="150"/>
      <c r="D25" s="150"/>
      <c r="E25" s="150"/>
      <c r="F25" s="144">
        <f t="shared" si="1"/>
        <v>0</v>
      </c>
      <c r="G25" s="161"/>
    </row>
    <row r="26" spans="1:7" ht="21" customHeight="1" x14ac:dyDescent="0.25">
      <c r="A26" s="341"/>
      <c r="B26" s="338" t="s">
        <v>109</v>
      </c>
      <c r="C26" s="150"/>
      <c r="D26" s="150"/>
      <c r="E26" s="150"/>
      <c r="F26" s="143">
        <f t="shared" si="1"/>
        <v>0</v>
      </c>
      <c r="G26" s="128"/>
    </row>
    <row r="27" spans="1:7" ht="21" customHeight="1" x14ac:dyDescent="0.25">
      <c r="A27" s="341"/>
      <c r="B27" s="333"/>
      <c r="C27" s="150"/>
      <c r="D27" s="150"/>
      <c r="E27" s="150"/>
      <c r="F27" s="143">
        <f t="shared" si="1"/>
        <v>0</v>
      </c>
      <c r="G27" s="128"/>
    </row>
    <row r="28" spans="1:7" ht="21" customHeight="1" x14ac:dyDescent="0.25">
      <c r="A28" s="341"/>
      <c r="B28" s="333"/>
      <c r="C28" s="150"/>
      <c r="D28" s="150"/>
      <c r="E28" s="150"/>
      <c r="F28" s="143">
        <f t="shared" si="1"/>
        <v>0</v>
      </c>
      <c r="G28" s="128"/>
    </row>
    <row r="29" spans="1:7" ht="21" customHeight="1" x14ac:dyDescent="0.25">
      <c r="A29" s="340"/>
      <c r="B29" s="335" t="s">
        <v>119</v>
      </c>
      <c r="C29" s="157"/>
      <c r="D29" s="150"/>
      <c r="E29" s="150"/>
      <c r="F29" s="145">
        <f t="shared" si="1"/>
        <v>0</v>
      </c>
      <c r="G29" s="161"/>
    </row>
    <row r="30" spans="1:7" ht="21" customHeight="1" x14ac:dyDescent="0.25">
      <c r="A30" s="340"/>
      <c r="B30" s="336"/>
      <c r="C30" s="157"/>
      <c r="D30" s="150"/>
      <c r="E30" s="150"/>
      <c r="F30" s="145">
        <f t="shared" si="1"/>
        <v>0</v>
      </c>
      <c r="G30" s="161"/>
    </row>
    <row r="31" spans="1:7" ht="21" customHeight="1" x14ac:dyDescent="0.25">
      <c r="A31" s="340"/>
      <c r="B31" s="337"/>
      <c r="C31" s="157"/>
      <c r="D31" s="150"/>
      <c r="E31" s="150"/>
      <c r="F31" s="145">
        <f t="shared" si="1"/>
        <v>0</v>
      </c>
      <c r="G31" s="161"/>
    </row>
    <row r="32" spans="1:7" ht="21" customHeight="1" x14ac:dyDescent="0.25">
      <c r="A32" s="341"/>
      <c r="B32" s="338" t="s">
        <v>110</v>
      </c>
      <c r="C32" s="150"/>
      <c r="D32" s="150"/>
      <c r="E32" s="150"/>
      <c r="F32" s="145">
        <f t="shared" si="1"/>
        <v>0</v>
      </c>
      <c r="G32" s="128"/>
    </row>
    <row r="33" spans="1:7" ht="21" customHeight="1" x14ac:dyDescent="0.25">
      <c r="A33" s="341"/>
      <c r="B33" s="333"/>
      <c r="C33" s="158"/>
      <c r="D33" s="158"/>
      <c r="E33" s="158"/>
      <c r="F33" s="145">
        <f t="shared" si="1"/>
        <v>0</v>
      </c>
      <c r="G33" s="159"/>
    </row>
    <row r="34" spans="1:7" ht="21" customHeight="1" x14ac:dyDescent="0.25">
      <c r="A34" s="341"/>
      <c r="B34" s="333"/>
      <c r="C34" s="158"/>
      <c r="D34" s="158"/>
      <c r="E34" s="158"/>
      <c r="F34" s="145">
        <f t="shared" si="1"/>
        <v>0</v>
      </c>
      <c r="G34" s="129"/>
    </row>
    <row r="35" spans="1:7" ht="21" customHeight="1" thickBot="1" x14ac:dyDescent="0.3">
      <c r="A35" s="341"/>
      <c r="B35" s="183"/>
      <c r="C35" s="184" t="s">
        <v>68</v>
      </c>
      <c r="D35" s="185">
        <f>SUM(D22:D32)</f>
        <v>0</v>
      </c>
      <c r="E35" s="185">
        <f>SUM(E22:E32)</f>
        <v>0</v>
      </c>
      <c r="F35" s="43">
        <f>SUM(F22:F34)</f>
        <v>0</v>
      </c>
      <c r="G35" s="127">
        <f>SUM(G22:G34)</f>
        <v>0</v>
      </c>
    </row>
    <row r="36" spans="1:7" ht="24" customHeight="1" x14ac:dyDescent="0.25">
      <c r="A36" s="186" t="s">
        <v>69</v>
      </c>
      <c r="B36" s="187"/>
      <c r="C36" s="187"/>
      <c r="D36" s="187"/>
      <c r="E36" s="188"/>
      <c r="F36" s="126"/>
      <c r="G36" s="128"/>
    </row>
    <row r="37" spans="1:7" ht="24" customHeight="1" x14ac:dyDescent="0.25">
      <c r="A37" s="44" t="s">
        <v>70</v>
      </c>
      <c r="B37" s="45"/>
      <c r="C37" s="45"/>
      <c r="D37" s="45"/>
      <c r="E37" s="189"/>
      <c r="F37" s="126"/>
      <c r="G37" s="128"/>
    </row>
    <row r="38" spans="1:7" ht="24" customHeight="1" x14ac:dyDescent="0.25">
      <c r="A38" s="46" t="s">
        <v>71</v>
      </c>
      <c r="B38" s="47"/>
      <c r="C38" s="47"/>
      <c r="D38" s="47"/>
      <c r="E38" s="190"/>
      <c r="F38" s="126"/>
      <c r="G38" s="128"/>
    </row>
    <row r="39" spans="1:7" ht="24" customHeight="1" x14ac:dyDescent="0.25">
      <c r="A39" s="46" t="s">
        <v>125</v>
      </c>
      <c r="B39" s="47"/>
      <c r="C39" s="47"/>
      <c r="D39" s="47"/>
      <c r="E39" s="190"/>
      <c r="F39" s="126"/>
      <c r="G39" s="128"/>
    </row>
    <row r="40" spans="1:7" ht="24" customHeight="1" thickBot="1" x14ac:dyDescent="0.3">
      <c r="A40" s="48" t="s">
        <v>157</v>
      </c>
      <c r="B40" s="49"/>
      <c r="C40" s="49"/>
      <c r="D40" s="49"/>
      <c r="E40" s="191"/>
      <c r="F40" s="126"/>
      <c r="G40" s="128"/>
    </row>
    <row r="41" spans="1:7" ht="24" customHeight="1" thickBot="1" x14ac:dyDescent="0.3">
      <c r="A41" s="50" t="s">
        <v>72</v>
      </c>
      <c r="B41" s="51"/>
      <c r="C41" s="51"/>
      <c r="D41" s="51"/>
      <c r="E41" s="192"/>
      <c r="F41" s="52">
        <f>SUM(F36:F40)+F10</f>
        <v>0</v>
      </c>
      <c r="G41" s="53">
        <f>SUM(G36:G40)+G10</f>
        <v>0</v>
      </c>
    </row>
    <row r="42" spans="1:7" ht="25" customHeight="1" thickBot="1" x14ac:dyDescent="0.35">
      <c r="A42" s="10"/>
      <c r="B42" s="54"/>
      <c r="C42" s="54"/>
      <c r="D42" s="54"/>
      <c r="E42" s="55" t="s">
        <v>73</v>
      </c>
      <c r="F42" s="56" t="e">
        <f>G41/F41</f>
        <v>#DIV/0!</v>
      </c>
      <c r="G42" s="57"/>
    </row>
    <row r="43" spans="1:7" ht="13.5" thickBot="1" x14ac:dyDescent="0.35"/>
    <row r="44" spans="1:7" s="10" customFormat="1" ht="25" customHeight="1" thickBot="1" x14ac:dyDescent="0.3">
      <c r="A44" s="365" t="s">
        <v>114</v>
      </c>
      <c r="B44" s="366"/>
      <c r="C44" s="366"/>
      <c r="D44" s="366"/>
      <c r="E44" s="367"/>
      <c r="F44" s="359" t="s">
        <v>131</v>
      </c>
      <c r="G44" s="359"/>
    </row>
    <row r="45" spans="1:7" s="10" customFormat="1" ht="26.5" thickBot="1" x14ac:dyDescent="0.3">
      <c r="A45" s="368" t="s">
        <v>23</v>
      </c>
      <c r="B45" s="347"/>
      <c r="C45" s="224" t="s">
        <v>24</v>
      </c>
      <c r="D45" s="224" t="s">
        <v>25</v>
      </c>
      <c r="E45" s="225" t="s">
        <v>26</v>
      </c>
      <c r="F45" s="359"/>
      <c r="G45" s="359"/>
    </row>
    <row r="46" spans="1:7" s="66" customFormat="1" ht="23.15" customHeight="1" x14ac:dyDescent="0.25">
      <c r="A46" s="362"/>
      <c r="B46" s="363"/>
      <c r="C46" s="226"/>
      <c r="D46" s="227"/>
      <c r="E46" s="228"/>
      <c r="F46" s="220"/>
      <c r="G46" s="221"/>
    </row>
    <row r="47" spans="1:7" s="66" customFormat="1" ht="23.15" customHeight="1" x14ac:dyDescent="0.25">
      <c r="A47" s="331"/>
      <c r="B47" s="332"/>
      <c r="C47" s="68"/>
      <c r="D47" s="69"/>
      <c r="E47" s="70"/>
      <c r="F47" s="220"/>
      <c r="G47" s="221"/>
    </row>
    <row r="48" spans="1:7" s="66" customFormat="1" ht="23.15" customHeight="1" x14ac:dyDescent="0.25">
      <c r="A48" s="209"/>
      <c r="B48" s="210"/>
      <c r="C48" s="68"/>
      <c r="D48" s="69"/>
      <c r="E48" s="70"/>
      <c r="F48" s="220"/>
      <c r="G48" s="221"/>
    </row>
    <row r="49" spans="1:8" s="66" customFormat="1" ht="23.15" customHeight="1" x14ac:dyDescent="0.25">
      <c r="A49" s="331"/>
      <c r="B49" s="332"/>
      <c r="C49" s="68"/>
      <c r="D49" s="69"/>
      <c r="E49" s="70"/>
      <c r="F49" s="220"/>
      <c r="G49" s="221"/>
    </row>
    <row r="50" spans="1:8" s="66" customFormat="1" ht="23.15" customHeight="1" x14ac:dyDescent="0.25">
      <c r="A50" s="331"/>
      <c r="B50" s="332"/>
      <c r="C50" s="68"/>
      <c r="D50" s="69"/>
      <c r="E50" s="70"/>
      <c r="F50" s="220"/>
      <c r="G50" s="221"/>
    </row>
    <row r="51" spans="1:8" s="66" customFormat="1" ht="23.15" customHeight="1" thickBot="1" x14ac:dyDescent="0.3">
      <c r="A51" s="342"/>
      <c r="B51" s="343"/>
      <c r="C51" s="71"/>
      <c r="D51" s="72"/>
      <c r="E51" s="73"/>
      <c r="F51" s="220"/>
      <c r="G51" s="221"/>
    </row>
    <row r="52" spans="1:8" s="10" customFormat="1" ht="23.15" customHeight="1" thickBot="1" x14ac:dyDescent="0.35">
      <c r="A52" s="364" t="s">
        <v>68</v>
      </c>
      <c r="B52" s="345"/>
      <c r="C52" s="74"/>
      <c r="D52" s="75">
        <f>SUM(D46:D51)</f>
        <v>0</v>
      </c>
      <c r="E52" s="76"/>
      <c r="F52" s="222"/>
      <c r="G52" s="223"/>
    </row>
    <row r="53" spans="1:8" s="10" customFormat="1" ht="15" customHeight="1" thickBot="1" x14ac:dyDescent="0.35">
      <c r="A53" s="218"/>
      <c r="B53" s="218"/>
      <c r="C53" s="83"/>
      <c r="D53" s="219"/>
      <c r="E53" s="83"/>
      <c r="F53" s="222"/>
      <c r="G53" s="223"/>
    </row>
    <row r="54" spans="1:8" s="10" customFormat="1" ht="36" customHeight="1" x14ac:dyDescent="0.25">
      <c r="A54" s="218"/>
      <c r="B54" s="218"/>
      <c r="C54" s="83"/>
      <c r="D54" s="219"/>
      <c r="E54" s="308" t="s">
        <v>131</v>
      </c>
      <c r="F54" s="309"/>
      <c r="G54" s="309"/>
      <c r="H54" s="310"/>
    </row>
    <row r="55" spans="1:8" s="10" customFormat="1" ht="60" customHeight="1" thickBot="1" x14ac:dyDescent="0.3">
      <c r="A55" s="218"/>
      <c r="B55" s="218"/>
      <c r="C55" s="83"/>
      <c r="D55" s="219"/>
      <c r="E55" s="311"/>
      <c r="F55" s="312"/>
      <c r="G55" s="312"/>
      <c r="H55" s="313"/>
    </row>
    <row r="57" spans="1:8" ht="39" customHeight="1" thickBot="1" x14ac:dyDescent="0.3">
      <c r="A57" s="323" t="s">
        <v>155</v>
      </c>
      <c r="B57" s="360"/>
      <c r="C57" s="361"/>
      <c r="D57" s="361"/>
      <c r="E57" s="361"/>
      <c r="F57" s="361"/>
      <c r="G57" s="361"/>
    </row>
    <row r="58" spans="1:8" ht="39" customHeight="1" thickBot="1" x14ac:dyDescent="0.3">
      <c r="A58" s="317" t="s">
        <v>147</v>
      </c>
      <c r="B58" s="318"/>
      <c r="C58" s="318"/>
      <c r="D58" s="318"/>
      <c r="E58" s="318"/>
      <c r="F58" s="318"/>
      <c r="G58" s="319"/>
    </row>
    <row r="59" spans="1:8" ht="140.15" customHeight="1" thickBot="1" x14ac:dyDescent="0.3">
      <c r="A59" s="314"/>
      <c r="B59" s="315"/>
      <c r="C59" s="315"/>
      <c r="D59" s="315"/>
      <c r="E59" s="315"/>
      <c r="F59" s="315"/>
      <c r="G59" s="316"/>
    </row>
    <row r="60" spans="1:8" ht="39" customHeight="1" thickBot="1" x14ac:dyDescent="0.3">
      <c r="A60" s="305" t="s">
        <v>148</v>
      </c>
      <c r="B60" s="306"/>
      <c r="C60" s="306"/>
      <c r="D60" s="306"/>
      <c r="E60" s="306"/>
      <c r="F60" s="306"/>
      <c r="G60" s="307"/>
    </row>
    <row r="61" spans="1:8" ht="140.15" customHeight="1" thickBot="1" x14ac:dyDescent="0.3">
      <c r="A61" s="314"/>
      <c r="B61" s="315"/>
      <c r="C61" s="315"/>
      <c r="D61" s="315"/>
      <c r="E61" s="315"/>
      <c r="F61" s="315"/>
      <c r="G61" s="316"/>
    </row>
    <row r="62" spans="1:8" ht="39" customHeight="1" thickBot="1" x14ac:dyDescent="0.3">
      <c r="A62" s="320" t="s">
        <v>146</v>
      </c>
      <c r="B62" s="321"/>
      <c r="C62" s="321"/>
      <c r="D62" s="321"/>
      <c r="E62" s="321"/>
      <c r="F62" s="321"/>
      <c r="G62" s="322"/>
    </row>
    <row r="63" spans="1:8" ht="140.15" customHeight="1" thickBot="1" x14ac:dyDescent="0.3">
      <c r="A63" s="314"/>
      <c r="B63" s="315"/>
      <c r="C63" s="315"/>
      <c r="D63" s="315"/>
      <c r="E63" s="315"/>
      <c r="F63" s="315"/>
      <c r="G63" s="316"/>
    </row>
    <row r="64" spans="1:8" ht="39" customHeight="1" thickBot="1" x14ac:dyDescent="0.3">
      <c r="A64" s="317" t="s">
        <v>149</v>
      </c>
      <c r="B64" s="318"/>
      <c r="C64" s="318"/>
      <c r="D64" s="318"/>
      <c r="E64" s="318"/>
      <c r="F64" s="318"/>
      <c r="G64" s="319"/>
    </row>
    <row r="65" spans="1:7" ht="140.15" customHeight="1" thickBot="1" x14ac:dyDescent="0.3">
      <c r="A65" s="314"/>
      <c r="B65" s="315"/>
      <c r="C65" s="315"/>
      <c r="D65" s="315"/>
      <c r="E65" s="315"/>
      <c r="F65" s="315"/>
      <c r="G65" s="316"/>
    </row>
    <row r="66" spans="1:7" ht="39" customHeight="1" thickBot="1" x14ac:dyDescent="0.3">
      <c r="A66" s="317" t="s">
        <v>150</v>
      </c>
      <c r="B66" s="318"/>
      <c r="C66" s="318"/>
      <c r="D66" s="318"/>
      <c r="E66" s="318"/>
      <c r="F66" s="318"/>
      <c r="G66" s="319"/>
    </row>
    <row r="67" spans="1:7" ht="140.15" customHeight="1" thickBot="1" x14ac:dyDescent="0.3">
      <c r="A67" s="314"/>
      <c r="B67" s="315"/>
      <c r="C67" s="315"/>
      <c r="D67" s="315"/>
      <c r="E67" s="315"/>
      <c r="F67" s="315"/>
      <c r="G67" s="316"/>
    </row>
  </sheetData>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C7:E7"/>
    <mergeCell ref="A1:G1"/>
    <mergeCell ref="C4:E4"/>
    <mergeCell ref="C5:E5"/>
    <mergeCell ref="C6:E6"/>
    <mergeCell ref="C3:E3"/>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s>
  <phoneticPr fontId="30" type="noConversion"/>
  <conditionalFormatting sqref="G11:G16">
    <cfRule type="expression" dxfId="8" priority="1" stopIfTrue="1">
      <formula>($C$3="Autre organisme privé")</formula>
    </cfRule>
  </conditionalFormatting>
  <dataValidations xWindow="415" yWindow="417"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5"/>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zoomScale="95" zoomScaleNormal="95" zoomScaleSheetLayoutView="100" workbookViewId="0">
      <selection sqref="A1:G1"/>
    </sheetView>
  </sheetViews>
  <sheetFormatPr baseColWidth="10" defaultColWidth="10.81640625" defaultRowHeight="13" x14ac:dyDescent="0.3"/>
  <cols>
    <col min="1" max="1" width="5.7265625" style="2" customWidth="1"/>
    <col min="2" max="2" width="45.81640625" style="80" customWidth="1"/>
    <col min="3" max="6" width="22.453125" style="2" customWidth="1"/>
    <col min="7" max="7" width="22.453125" style="82" customWidth="1"/>
    <col min="8" max="16384" width="10.81640625" style="2"/>
  </cols>
  <sheetData>
    <row r="1" spans="1:7" ht="52.5" customHeight="1" thickBot="1" x14ac:dyDescent="0.3">
      <c r="A1" s="372" t="s">
        <v>190</v>
      </c>
      <c r="B1" s="373"/>
      <c r="C1" s="373"/>
      <c r="D1" s="373"/>
      <c r="E1" s="373"/>
      <c r="F1" s="373"/>
      <c r="G1" s="374"/>
    </row>
    <row r="2" spans="1:7" ht="20.149999999999999" customHeight="1" x14ac:dyDescent="0.25">
      <c r="A2" s="77"/>
      <c r="B2" s="78"/>
      <c r="C2" s="78"/>
      <c r="D2" s="78"/>
      <c r="E2" s="78"/>
      <c r="F2" s="78"/>
      <c r="G2" s="79"/>
    </row>
    <row r="3" spans="1:7" s="10" customFormat="1" ht="16" thickBot="1" x14ac:dyDescent="0.35">
      <c r="A3" s="131" t="s">
        <v>58</v>
      </c>
      <c r="B3" s="25"/>
      <c r="C3" s="353"/>
      <c r="D3" s="354"/>
      <c r="E3" s="355"/>
      <c r="F3" s="23"/>
      <c r="G3" s="23"/>
    </row>
    <row r="4" spans="1:7" ht="18" customHeight="1" thickBot="1" x14ac:dyDescent="0.35">
      <c r="A4" s="131" t="s">
        <v>59</v>
      </c>
      <c r="C4" s="377"/>
      <c r="D4" s="375"/>
      <c r="E4" s="376"/>
      <c r="G4" s="81"/>
    </row>
    <row r="5" spans="1:7" ht="18" customHeight="1" thickBot="1" x14ac:dyDescent="0.35">
      <c r="A5" s="133" t="s">
        <v>44</v>
      </c>
      <c r="C5" s="377"/>
      <c r="D5" s="375"/>
      <c r="E5" s="376"/>
    </row>
    <row r="6" spans="1:7" ht="18" customHeight="1" thickBot="1" x14ac:dyDescent="0.35">
      <c r="A6" s="133" t="s">
        <v>60</v>
      </c>
      <c r="C6" s="377"/>
      <c r="D6" s="370"/>
      <c r="E6" s="371"/>
    </row>
    <row r="7" spans="1:7" ht="18" customHeight="1" thickBot="1" x14ac:dyDescent="0.35">
      <c r="A7" s="134" t="s">
        <v>27</v>
      </c>
      <c r="C7" s="377"/>
      <c r="D7" s="370"/>
      <c r="E7" s="371"/>
    </row>
    <row r="8" spans="1:7" ht="18" customHeight="1" thickBot="1" x14ac:dyDescent="0.35">
      <c r="B8" s="83"/>
    </row>
    <row r="9" spans="1:7" s="80" customFormat="1" ht="30" customHeight="1" thickBot="1" x14ac:dyDescent="0.4">
      <c r="A9" s="30" t="s">
        <v>62</v>
      </c>
      <c r="B9" s="31"/>
      <c r="C9" s="32"/>
      <c r="D9" s="32"/>
      <c r="E9" s="32"/>
      <c r="F9" s="33" t="s">
        <v>89</v>
      </c>
      <c r="G9" s="34" t="s">
        <v>63</v>
      </c>
    </row>
    <row r="10" spans="1:7" s="80" customFormat="1" ht="44.25" customHeight="1" x14ac:dyDescent="0.35">
      <c r="A10" s="35" t="s">
        <v>64</v>
      </c>
      <c r="B10" s="156"/>
      <c r="C10" s="36" t="s">
        <v>127</v>
      </c>
      <c r="D10" s="36" t="s">
        <v>65</v>
      </c>
      <c r="E10" s="37" t="s">
        <v>66</v>
      </c>
      <c r="F10" s="38">
        <f>+F21+F35</f>
        <v>0</v>
      </c>
      <c r="G10" s="39">
        <f>+G21+G35</f>
        <v>0</v>
      </c>
    </row>
    <row r="11" spans="1:7" ht="20.149999999999999" customHeight="1" x14ac:dyDescent="0.35">
      <c r="A11" s="339" t="s">
        <v>67</v>
      </c>
      <c r="B11" s="180" t="s">
        <v>92</v>
      </c>
      <c r="C11" s="328" t="s">
        <v>90</v>
      </c>
      <c r="D11" s="329"/>
      <c r="E11" s="330"/>
      <c r="F11" s="142"/>
      <c r="G11" s="160"/>
    </row>
    <row r="12" spans="1:7" ht="20.149999999999999" customHeight="1" x14ac:dyDescent="0.35">
      <c r="A12" s="340"/>
      <c r="B12" s="333" t="s">
        <v>116</v>
      </c>
      <c r="C12" s="155"/>
      <c r="D12" s="40"/>
      <c r="E12" s="147"/>
      <c r="F12" s="142">
        <f t="shared" ref="F12:F20" si="0">D12*E12</f>
        <v>0</v>
      </c>
      <c r="G12" s="160"/>
    </row>
    <row r="13" spans="1:7" ht="20.149999999999999" customHeight="1" x14ac:dyDescent="0.35">
      <c r="A13" s="340"/>
      <c r="B13" s="333"/>
      <c r="C13" s="155"/>
      <c r="D13" s="40"/>
      <c r="E13" s="147"/>
      <c r="F13" s="142">
        <f t="shared" si="0"/>
        <v>0</v>
      </c>
      <c r="G13" s="160"/>
    </row>
    <row r="14" spans="1:7" ht="20.149999999999999" customHeight="1" x14ac:dyDescent="0.35">
      <c r="A14" s="340"/>
      <c r="B14" s="334"/>
      <c r="C14" s="155"/>
      <c r="D14" s="40"/>
      <c r="E14" s="147"/>
      <c r="F14" s="142">
        <f t="shared" si="0"/>
        <v>0</v>
      </c>
      <c r="G14" s="160"/>
    </row>
    <row r="15" spans="1:7" ht="20.149999999999999" customHeight="1" x14ac:dyDescent="0.35">
      <c r="A15" s="341"/>
      <c r="B15" s="338" t="s">
        <v>117</v>
      </c>
      <c r="C15" s="148"/>
      <c r="D15" s="148"/>
      <c r="E15" s="149"/>
      <c r="F15" s="143">
        <f t="shared" si="0"/>
        <v>0</v>
      </c>
      <c r="G15" s="160"/>
    </row>
    <row r="16" spans="1:7" ht="20.149999999999999" customHeight="1" x14ac:dyDescent="0.35">
      <c r="A16" s="340"/>
      <c r="B16" s="333"/>
      <c r="C16" s="154"/>
      <c r="D16" s="148"/>
      <c r="E16" s="149"/>
      <c r="F16" s="143">
        <f t="shared" si="0"/>
        <v>0</v>
      </c>
      <c r="G16" s="160"/>
    </row>
    <row r="17" spans="1:7" ht="20.149999999999999" customHeight="1" x14ac:dyDescent="0.35">
      <c r="A17" s="340"/>
      <c r="B17" s="333"/>
      <c r="C17" s="154"/>
      <c r="D17" s="148"/>
      <c r="E17" s="149"/>
      <c r="F17" s="143">
        <f t="shared" si="0"/>
        <v>0</v>
      </c>
      <c r="G17" s="160"/>
    </row>
    <row r="18" spans="1:7" ht="20.149999999999999" customHeight="1" x14ac:dyDescent="0.25">
      <c r="A18" s="340"/>
      <c r="B18" s="338" t="s">
        <v>108</v>
      </c>
      <c r="C18" s="154"/>
      <c r="D18" s="150"/>
      <c r="E18" s="150"/>
      <c r="F18" s="143">
        <f t="shared" si="0"/>
        <v>0</v>
      </c>
      <c r="G18" s="128"/>
    </row>
    <row r="19" spans="1:7" ht="20.149999999999999" customHeight="1" x14ac:dyDescent="0.35">
      <c r="A19" s="340"/>
      <c r="B19" s="333"/>
      <c r="C19" s="154"/>
      <c r="D19" s="148"/>
      <c r="E19" s="149"/>
      <c r="F19" s="143">
        <f t="shared" si="0"/>
        <v>0</v>
      </c>
      <c r="G19" s="128"/>
    </row>
    <row r="20" spans="1:7" ht="20.149999999999999" customHeight="1" x14ac:dyDescent="0.35">
      <c r="A20" s="341"/>
      <c r="B20" s="333"/>
      <c r="C20" s="148"/>
      <c r="D20" s="148"/>
      <c r="E20" s="149"/>
      <c r="F20" s="143">
        <f t="shared" si="0"/>
        <v>0</v>
      </c>
      <c r="G20" s="128"/>
    </row>
    <row r="21" spans="1:7" ht="20.149999999999999" customHeight="1" x14ac:dyDescent="0.25">
      <c r="A21" s="341"/>
      <c r="B21" s="182"/>
      <c r="C21" s="41" t="s">
        <v>68</v>
      </c>
      <c r="D21" s="146">
        <f>SUM(D11:D20)</f>
        <v>0</v>
      </c>
      <c r="E21" s="146">
        <f>SUM(E11:E20)</f>
        <v>0</v>
      </c>
      <c r="F21" s="84">
        <f>SUM(F11:F20)</f>
        <v>0</v>
      </c>
      <c r="G21" s="130">
        <f>SUM(G11:G20)</f>
        <v>0</v>
      </c>
    </row>
    <row r="22" spans="1:7" ht="20.149999999999999" customHeight="1" x14ac:dyDescent="0.25">
      <c r="A22" s="341"/>
      <c r="B22" s="181"/>
      <c r="C22" s="328" t="s">
        <v>91</v>
      </c>
      <c r="D22" s="329"/>
      <c r="E22" s="330"/>
      <c r="F22" s="144"/>
      <c r="G22" s="161"/>
    </row>
    <row r="23" spans="1:7" ht="20.149999999999999" customHeight="1" x14ac:dyDescent="0.25">
      <c r="A23" s="341"/>
      <c r="B23" s="335" t="s">
        <v>118</v>
      </c>
      <c r="C23" s="150"/>
      <c r="D23" s="150"/>
      <c r="E23" s="150"/>
      <c r="F23" s="144">
        <f t="shared" ref="F23:F34" si="1">D23*E23</f>
        <v>0</v>
      </c>
      <c r="G23" s="161"/>
    </row>
    <row r="24" spans="1:7" ht="20.149999999999999" customHeight="1" x14ac:dyDescent="0.25">
      <c r="A24" s="341"/>
      <c r="B24" s="336"/>
      <c r="C24" s="150"/>
      <c r="D24" s="150"/>
      <c r="E24" s="150"/>
      <c r="F24" s="144">
        <f t="shared" si="1"/>
        <v>0</v>
      </c>
      <c r="G24" s="161"/>
    </row>
    <row r="25" spans="1:7" ht="20.149999999999999" customHeight="1" x14ac:dyDescent="0.25">
      <c r="A25" s="341"/>
      <c r="B25" s="337"/>
      <c r="C25" s="150"/>
      <c r="D25" s="150"/>
      <c r="E25" s="150"/>
      <c r="F25" s="144">
        <f t="shared" si="1"/>
        <v>0</v>
      </c>
      <c r="G25" s="161"/>
    </row>
    <row r="26" spans="1:7" ht="20.149999999999999" customHeight="1" x14ac:dyDescent="0.25">
      <c r="A26" s="341"/>
      <c r="B26" s="338" t="s">
        <v>109</v>
      </c>
      <c r="C26" s="150"/>
      <c r="D26" s="150"/>
      <c r="E26" s="150"/>
      <c r="F26" s="143">
        <f t="shared" si="1"/>
        <v>0</v>
      </c>
      <c r="G26" s="128"/>
    </row>
    <row r="27" spans="1:7" ht="20.149999999999999" customHeight="1" x14ac:dyDescent="0.25">
      <c r="A27" s="341"/>
      <c r="B27" s="333"/>
      <c r="C27" s="150"/>
      <c r="D27" s="150"/>
      <c r="E27" s="150"/>
      <c r="F27" s="143">
        <f t="shared" si="1"/>
        <v>0</v>
      </c>
      <c r="G27" s="128"/>
    </row>
    <row r="28" spans="1:7" ht="20.149999999999999" customHeight="1" x14ac:dyDescent="0.25">
      <c r="A28" s="341"/>
      <c r="B28" s="333"/>
      <c r="C28" s="150"/>
      <c r="D28" s="150"/>
      <c r="E28" s="150"/>
      <c r="F28" s="143">
        <f t="shared" si="1"/>
        <v>0</v>
      </c>
      <c r="G28" s="128"/>
    </row>
    <row r="29" spans="1:7" ht="20.149999999999999" customHeight="1" x14ac:dyDescent="0.25">
      <c r="A29" s="340"/>
      <c r="B29" s="335" t="s">
        <v>119</v>
      </c>
      <c r="C29" s="157"/>
      <c r="D29" s="150"/>
      <c r="E29" s="150"/>
      <c r="F29" s="145">
        <f t="shared" si="1"/>
        <v>0</v>
      </c>
      <c r="G29" s="161"/>
    </row>
    <row r="30" spans="1:7" ht="20.149999999999999" customHeight="1" x14ac:dyDescent="0.25">
      <c r="A30" s="340"/>
      <c r="B30" s="336"/>
      <c r="C30" s="157"/>
      <c r="D30" s="150"/>
      <c r="E30" s="150"/>
      <c r="F30" s="145">
        <f t="shared" si="1"/>
        <v>0</v>
      </c>
      <c r="G30" s="161"/>
    </row>
    <row r="31" spans="1:7" ht="20.149999999999999" customHeight="1" x14ac:dyDescent="0.25">
      <c r="A31" s="340"/>
      <c r="B31" s="337"/>
      <c r="C31" s="157"/>
      <c r="D31" s="150"/>
      <c r="E31" s="150"/>
      <c r="F31" s="145">
        <f t="shared" si="1"/>
        <v>0</v>
      </c>
      <c r="G31" s="161"/>
    </row>
    <row r="32" spans="1:7" ht="20.149999999999999" customHeight="1" x14ac:dyDescent="0.25">
      <c r="A32" s="341"/>
      <c r="B32" s="338" t="s">
        <v>110</v>
      </c>
      <c r="C32" s="150"/>
      <c r="D32" s="150"/>
      <c r="E32" s="150"/>
      <c r="F32" s="145">
        <f t="shared" si="1"/>
        <v>0</v>
      </c>
      <c r="G32" s="128"/>
    </row>
    <row r="33" spans="1:7" ht="20.149999999999999" customHeight="1" x14ac:dyDescent="0.25">
      <c r="A33" s="341"/>
      <c r="B33" s="333"/>
      <c r="C33" s="158"/>
      <c r="D33" s="158"/>
      <c r="E33" s="158"/>
      <c r="F33" s="145">
        <f t="shared" si="1"/>
        <v>0</v>
      </c>
      <c r="G33" s="159"/>
    </row>
    <row r="34" spans="1:7" ht="20.149999999999999" customHeight="1" x14ac:dyDescent="0.25">
      <c r="A34" s="341"/>
      <c r="B34" s="333"/>
      <c r="C34" s="158"/>
      <c r="D34" s="158"/>
      <c r="E34" s="158"/>
      <c r="F34" s="145">
        <f t="shared" si="1"/>
        <v>0</v>
      </c>
      <c r="G34" s="129"/>
    </row>
    <row r="35" spans="1:7" ht="25" customHeight="1" thickBot="1" x14ac:dyDescent="0.3">
      <c r="A35" s="341"/>
      <c r="B35" s="183"/>
      <c r="C35" s="184" t="s">
        <v>68</v>
      </c>
      <c r="D35" s="185">
        <f>SUM(D22:D32)</f>
        <v>0</v>
      </c>
      <c r="E35" s="185">
        <f>SUM(E22:E32)</f>
        <v>0</v>
      </c>
      <c r="F35" s="43">
        <f>SUM(F22:F34)</f>
        <v>0</v>
      </c>
      <c r="G35" s="127">
        <f>SUM(G22:G34)</f>
        <v>0</v>
      </c>
    </row>
    <row r="36" spans="1:7" ht="25" customHeight="1" x14ac:dyDescent="0.25">
      <c r="A36" s="186" t="s">
        <v>69</v>
      </c>
      <c r="B36" s="187"/>
      <c r="C36" s="187"/>
      <c r="D36" s="187"/>
      <c r="E36" s="188"/>
      <c r="F36" s="126"/>
      <c r="G36" s="128"/>
    </row>
    <row r="37" spans="1:7" ht="25" customHeight="1" x14ac:dyDescent="0.25">
      <c r="A37" s="44" t="s">
        <v>70</v>
      </c>
      <c r="B37" s="45"/>
      <c r="C37" s="45"/>
      <c r="D37" s="45"/>
      <c r="E37" s="189"/>
      <c r="F37" s="126"/>
      <c r="G37" s="128"/>
    </row>
    <row r="38" spans="1:7" ht="25" customHeight="1" x14ac:dyDescent="0.25">
      <c r="A38" s="46" t="s">
        <v>71</v>
      </c>
      <c r="B38" s="47"/>
      <c r="C38" s="47"/>
      <c r="D38" s="47"/>
      <c r="E38" s="190"/>
      <c r="F38" s="126"/>
      <c r="G38" s="128"/>
    </row>
    <row r="39" spans="1:7" ht="25" customHeight="1" x14ac:dyDescent="0.25">
      <c r="A39" s="46" t="s">
        <v>125</v>
      </c>
      <c r="B39" s="47"/>
      <c r="C39" s="47"/>
      <c r="D39" s="47"/>
      <c r="E39" s="190"/>
      <c r="F39" s="126"/>
      <c r="G39" s="128"/>
    </row>
    <row r="40" spans="1:7" ht="25" customHeight="1" thickBot="1" x14ac:dyDescent="0.3">
      <c r="A40" s="48" t="s">
        <v>157</v>
      </c>
      <c r="B40" s="49"/>
      <c r="C40" s="49"/>
      <c r="D40" s="49"/>
      <c r="E40" s="191"/>
      <c r="F40" s="126"/>
      <c r="G40" s="128"/>
    </row>
    <row r="41" spans="1:7" ht="25" customHeight="1" thickBot="1" x14ac:dyDescent="0.3">
      <c r="A41" s="50" t="s">
        <v>72</v>
      </c>
      <c r="B41" s="51"/>
      <c r="C41" s="51"/>
      <c r="D41" s="51"/>
      <c r="E41" s="192"/>
      <c r="F41" s="52">
        <f>SUM(F36:F40)+F10</f>
        <v>0</v>
      </c>
      <c r="G41" s="53">
        <f>SUM(G36:G40)+G10</f>
        <v>0</v>
      </c>
    </row>
    <row r="42" spans="1:7" ht="25" customHeight="1" thickBot="1" x14ac:dyDescent="0.35">
      <c r="A42" s="10"/>
      <c r="B42" s="54"/>
      <c r="C42" s="54"/>
      <c r="D42" s="54"/>
      <c r="E42" s="55" t="s">
        <v>73</v>
      </c>
      <c r="F42" s="56" t="e">
        <f>G41/F41</f>
        <v>#DIV/0!</v>
      </c>
      <c r="G42" s="57"/>
    </row>
    <row r="43" spans="1:7" ht="13.5" thickBot="1" x14ac:dyDescent="0.35"/>
    <row r="44" spans="1:7" s="10" customFormat="1" ht="25" customHeight="1" thickBot="1" x14ac:dyDescent="0.35">
      <c r="A44" s="325" t="s">
        <v>115</v>
      </c>
      <c r="B44" s="326"/>
      <c r="C44" s="326"/>
      <c r="D44" s="326"/>
      <c r="E44" s="327"/>
      <c r="F44" s="60"/>
      <c r="G44" s="27"/>
    </row>
    <row r="45" spans="1:7" s="10" customFormat="1" ht="26.5" thickBot="1" x14ac:dyDescent="0.35">
      <c r="A45" s="346" t="s">
        <v>23</v>
      </c>
      <c r="B45" s="347"/>
      <c r="C45" s="61" t="s">
        <v>24</v>
      </c>
      <c r="D45" s="61" t="s">
        <v>25</v>
      </c>
      <c r="E45" s="62" t="s">
        <v>26</v>
      </c>
      <c r="F45" s="3"/>
      <c r="G45" s="27"/>
    </row>
    <row r="46" spans="1:7" s="66" customFormat="1" ht="25" customHeight="1" x14ac:dyDescent="0.25">
      <c r="A46" s="348"/>
      <c r="B46" s="349"/>
      <c r="C46" s="63"/>
      <c r="D46" s="64"/>
      <c r="E46" s="65"/>
      <c r="G46" s="67"/>
    </row>
    <row r="47" spans="1:7" s="66" customFormat="1" ht="25" customHeight="1" x14ac:dyDescent="0.25">
      <c r="A47" s="331"/>
      <c r="B47" s="332"/>
      <c r="C47" s="68"/>
      <c r="D47" s="69"/>
      <c r="E47" s="70"/>
      <c r="G47" s="67"/>
    </row>
    <row r="48" spans="1:7" s="66" customFormat="1" ht="25" customHeight="1" x14ac:dyDescent="0.25">
      <c r="A48" s="331"/>
      <c r="B48" s="332"/>
      <c r="C48" s="68"/>
      <c r="D48" s="69"/>
      <c r="E48" s="70"/>
      <c r="G48" s="67"/>
    </row>
    <row r="49" spans="1:7" s="66" customFormat="1" ht="25" customHeight="1" x14ac:dyDescent="0.25">
      <c r="A49" s="331"/>
      <c r="B49" s="332"/>
      <c r="C49" s="68"/>
      <c r="D49" s="69"/>
      <c r="E49" s="70"/>
      <c r="G49" s="67"/>
    </row>
    <row r="50" spans="1:7" s="66" customFormat="1" ht="25" customHeight="1" thickBot="1" x14ac:dyDescent="0.3">
      <c r="A50" s="342"/>
      <c r="B50" s="343"/>
      <c r="C50" s="71"/>
      <c r="D50" s="72"/>
      <c r="E50" s="73"/>
      <c r="G50" s="67"/>
    </row>
    <row r="51" spans="1:7" s="10" customFormat="1" ht="25" customHeight="1" thickBot="1" x14ac:dyDescent="0.35">
      <c r="A51" s="344" t="s">
        <v>68</v>
      </c>
      <c r="B51" s="345"/>
      <c r="C51" s="74"/>
      <c r="D51" s="75">
        <f>SUM(D46:D50)</f>
        <v>0</v>
      </c>
      <c r="E51" s="76"/>
      <c r="G51" s="27"/>
    </row>
    <row r="52" spans="1:7" ht="13.5" thickBot="1" x14ac:dyDescent="0.35"/>
    <row r="53" spans="1:7" ht="33.75" customHeight="1" x14ac:dyDescent="0.25">
      <c r="D53" s="308" t="s">
        <v>131</v>
      </c>
      <c r="E53" s="309"/>
      <c r="F53" s="309"/>
      <c r="G53" s="310"/>
    </row>
    <row r="54" spans="1:7" ht="60" customHeight="1" thickBot="1" x14ac:dyDescent="0.3">
      <c r="D54" s="311"/>
      <c r="E54" s="312"/>
      <c r="F54" s="312"/>
      <c r="G54" s="313"/>
    </row>
    <row r="56" spans="1:7" ht="39" customHeight="1" thickBot="1" x14ac:dyDescent="0.3">
      <c r="A56" s="323" t="s">
        <v>155</v>
      </c>
      <c r="B56" s="360"/>
      <c r="C56" s="361"/>
      <c r="D56" s="361"/>
      <c r="E56" s="361"/>
      <c r="F56" s="361"/>
      <c r="G56" s="361"/>
    </row>
    <row r="57" spans="1:7" ht="39" customHeight="1" thickBot="1" x14ac:dyDescent="0.3">
      <c r="A57" s="317" t="s">
        <v>147</v>
      </c>
      <c r="B57" s="318"/>
      <c r="C57" s="318"/>
      <c r="D57" s="318"/>
      <c r="E57" s="318"/>
      <c r="F57" s="318"/>
      <c r="G57" s="319"/>
    </row>
    <row r="58" spans="1:7" ht="140.15" customHeight="1" thickBot="1" x14ac:dyDescent="0.3">
      <c r="A58" s="314"/>
      <c r="B58" s="315"/>
      <c r="C58" s="315"/>
      <c r="D58" s="315"/>
      <c r="E58" s="315"/>
      <c r="F58" s="315"/>
      <c r="G58" s="316"/>
    </row>
    <row r="59" spans="1:7" ht="39" customHeight="1" thickBot="1" x14ac:dyDescent="0.3">
      <c r="A59" s="305" t="s">
        <v>148</v>
      </c>
      <c r="B59" s="306"/>
      <c r="C59" s="306"/>
      <c r="D59" s="306"/>
      <c r="E59" s="306"/>
      <c r="F59" s="306"/>
      <c r="G59" s="307"/>
    </row>
    <row r="60" spans="1:7" ht="140.15" customHeight="1" thickBot="1" x14ac:dyDescent="0.3">
      <c r="A60" s="314"/>
      <c r="B60" s="315"/>
      <c r="C60" s="315"/>
      <c r="D60" s="315"/>
      <c r="E60" s="315"/>
      <c r="F60" s="315"/>
      <c r="G60" s="316"/>
    </row>
    <row r="61" spans="1:7" ht="39" customHeight="1" thickBot="1" x14ac:dyDescent="0.3">
      <c r="A61" s="320" t="s">
        <v>146</v>
      </c>
      <c r="B61" s="321"/>
      <c r="C61" s="321"/>
      <c r="D61" s="321"/>
      <c r="E61" s="321"/>
      <c r="F61" s="321"/>
      <c r="G61" s="322"/>
    </row>
    <row r="62" spans="1:7" ht="140.15" customHeight="1" thickBot="1" x14ac:dyDescent="0.3">
      <c r="A62" s="314"/>
      <c r="B62" s="315"/>
      <c r="C62" s="315"/>
      <c r="D62" s="315"/>
      <c r="E62" s="315"/>
      <c r="F62" s="315"/>
      <c r="G62" s="316"/>
    </row>
    <row r="63" spans="1:7" ht="39" customHeight="1" thickBot="1" x14ac:dyDescent="0.3">
      <c r="A63" s="317" t="s">
        <v>149</v>
      </c>
      <c r="B63" s="318"/>
      <c r="C63" s="318"/>
      <c r="D63" s="318"/>
      <c r="E63" s="318"/>
      <c r="F63" s="318"/>
      <c r="G63" s="319"/>
    </row>
    <row r="64" spans="1:7" ht="140.15" customHeight="1" thickBot="1" x14ac:dyDescent="0.3">
      <c r="A64" s="314"/>
      <c r="B64" s="315"/>
      <c r="C64" s="315"/>
      <c r="D64" s="315"/>
      <c r="E64" s="315"/>
      <c r="F64" s="315"/>
      <c r="G64" s="316"/>
    </row>
    <row r="65" spans="1:7" ht="39" customHeight="1" thickBot="1" x14ac:dyDescent="0.3">
      <c r="A65" s="317" t="s">
        <v>150</v>
      </c>
      <c r="B65" s="318"/>
      <c r="C65" s="318"/>
      <c r="D65" s="318"/>
      <c r="E65" s="318"/>
      <c r="F65" s="318"/>
      <c r="G65" s="319"/>
    </row>
    <row r="66" spans="1:7" ht="140.15" customHeight="1" thickBot="1" x14ac:dyDescent="0.3">
      <c r="A66" s="314"/>
      <c r="B66" s="315"/>
      <c r="C66" s="315"/>
      <c r="D66" s="315"/>
      <c r="E66" s="315"/>
      <c r="F66" s="315"/>
      <c r="G66" s="316"/>
    </row>
  </sheetData>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7">
    <mergeCell ref="D53:G53"/>
    <mergeCell ref="D54:G54"/>
    <mergeCell ref="A44:E44"/>
    <mergeCell ref="A45:B45"/>
    <mergeCell ref="A46:B46"/>
    <mergeCell ref="A47:B47"/>
    <mergeCell ref="A48:B48"/>
    <mergeCell ref="A49:B49"/>
    <mergeCell ref="A50:B50"/>
    <mergeCell ref="A51:B51"/>
    <mergeCell ref="C7:E7"/>
    <mergeCell ref="A11:A35"/>
    <mergeCell ref="C11:E11"/>
    <mergeCell ref="B12:B14"/>
    <mergeCell ref="B15:B17"/>
    <mergeCell ref="B18:B20"/>
    <mergeCell ref="C22:E22"/>
    <mergeCell ref="B26:B28"/>
    <mergeCell ref="B29:B31"/>
    <mergeCell ref="B32:B34"/>
    <mergeCell ref="B23:B25"/>
    <mergeCell ref="A1:G1"/>
    <mergeCell ref="C4:E4"/>
    <mergeCell ref="C5:E5"/>
    <mergeCell ref="C6:E6"/>
    <mergeCell ref="C3:E3"/>
    <mergeCell ref="A56:G56"/>
    <mergeCell ref="A57:G57"/>
    <mergeCell ref="A58:G58"/>
    <mergeCell ref="A59:G59"/>
    <mergeCell ref="A60:G60"/>
    <mergeCell ref="A66:G66"/>
    <mergeCell ref="A61:G61"/>
    <mergeCell ref="A62:G62"/>
    <mergeCell ref="A63:G63"/>
    <mergeCell ref="A64:G64"/>
    <mergeCell ref="A65:G65"/>
  </mergeCells>
  <phoneticPr fontId="30" type="noConversion"/>
  <conditionalFormatting sqref="G11:G16">
    <cfRule type="expression" dxfId="7" priority="1" stopIfTrue="1">
      <formula>($C$3="Autre organisme privé")</formula>
    </cfRule>
  </conditionalFormatting>
  <dataValidations xWindow="411" yWindow="49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zoomScale="89" zoomScaleNormal="89" zoomScaleSheetLayoutView="100" workbookViewId="0">
      <selection sqref="A1:G1"/>
    </sheetView>
  </sheetViews>
  <sheetFormatPr baseColWidth="10" defaultColWidth="10.81640625" defaultRowHeight="13" x14ac:dyDescent="0.3"/>
  <cols>
    <col min="1" max="1" width="5.7265625" style="2" customWidth="1"/>
    <col min="2" max="2" width="45.7265625" style="80" customWidth="1"/>
    <col min="3" max="6" width="22.7265625" style="2" customWidth="1"/>
    <col min="7" max="7" width="22.7265625" style="82" customWidth="1"/>
    <col min="8" max="16384" width="10.81640625" style="2"/>
  </cols>
  <sheetData>
    <row r="1" spans="1:7" ht="52.5" customHeight="1" thickBot="1" x14ac:dyDescent="0.3">
      <c r="A1" s="372" t="s">
        <v>191</v>
      </c>
      <c r="B1" s="373"/>
      <c r="C1" s="373"/>
      <c r="D1" s="373"/>
      <c r="E1" s="373"/>
      <c r="F1" s="373"/>
      <c r="G1" s="374"/>
    </row>
    <row r="2" spans="1:7" ht="20.149999999999999" customHeight="1" x14ac:dyDescent="0.25">
      <c r="A2" s="77"/>
      <c r="B2" s="78"/>
      <c r="C2" s="78"/>
      <c r="D2" s="78"/>
      <c r="E2" s="78"/>
      <c r="F2" s="78"/>
      <c r="G2" s="79"/>
    </row>
    <row r="3" spans="1:7" s="10" customFormat="1" ht="16" thickBot="1" x14ac:dyDescent="0.35">
      <c r="A3" s="131" t="s">
        <v>58</v>
      </c>
      <c r="B3" s="25"/>
      <c r="C3" s="353"/>
      <c r="D3" s="354"/>
      <c r="E3" s="355"/>
      <c r="F3" s="23"/>
      <c r="G3" s="23"/>
    </row>
    <row r="4" spans="1:7" ht="18" customHeight="1" thickBot="1" x14ac:dyDescent="0.35">
      <c r="A4" s="131" t="s">
        <v>59</v>
      </c>
      <c r="C4" s="377"/>
      <c r="D4" s="375"/>
      <c r="E4" s="376"/>
      <c r="G4" s="81"/>
    </row>
    <row r="5" spans="1:7" ht="18" customHeight="1" thickBot="1" x14ac:dyDescent="0.35">
      <c r="A5" s="133" t="s">
        <v>41</v>
      </c>
      <c r="C5" s="377"/>
      <c r="D5" s="375"/>
      <c r="E5" s="376"/>
    </row>
    <row r="6" spans="1:7" ht="18" customHeight="1" thickBot="1" x14ac:dyDescent="0.35">
      <c r="A6" s="133" t="s">
        <v>60</v>
      </c>
      <c r="C6" s="377"/>
      <c r="D6" s="370"/>
      <c r="E6" s="371"/>
    </row>
    <row r="7" spans="1:7" ht="18" customHeight="1" thickBot="1" x14ac:dyDescent="0.35">
      <c r="A7" s="134" t="s">
        <v>27</v>
      </c>
      <c r="C7" s="377"/>
      <c r="D7" s="370"/>
      <c r="E7" s="371"/>
    </row>
    <row r="8" spans="1:7" ht="18" customHeight="1" thickBot="1" x14ac:dyDescent="0.35">
      <c r="B8" s="83"/>
    </row>
    <row r="9" spans="1:7" s="80" customFormat="1" ht="30" customHeight="1" thickBot="1" x14ac:dyDescent="0.4">
      <c r="A9" s="30" t="s">
        <v>62</v>
      </c>
      <c r="B9" s="31"/>
      <c r="C9" s="32"/>
      <c r="D9" s="32"/>
      <c r="E9" s="32"/>
      <c r="F9" s="33" t="s">
        <v>89</v>
      </c>
      <c r="G9" s="34" t="s">
        <v>63</v>
      </c>
    </row>
    <row r="10" spans="1:7" s="80" customFormat="1" ht="44.25" customHeight="1" x14ac:dyDescent="0.35">
      <c r="A10" s="35" t="s">
        <v>64</v>
      </c>
      <c r="B10" s="156"/>
      <c r="C10" s="36" t="s">
        <v>127</v>
      </c>
      <c r="D10" s="36" t="s">
        <v>65</v>
      </c>
      <c r="E10" s="37" t="s">
        <v>66</v>
      </c>
      <c r="F10" s="38">
        <f>+F21+F35</f>
        <v>0</v>
      </c>
      <c r="G10" s="39">
        <f>+G21+G35</f>
        <v>0</v>
      </c>
    </row>
    <row r="11" spans="1:7" ht="20.149999999999999" customHeight="1" x14ac:dyDescent="0.35">
      <c r="A11" s="339" t="s">
        <v>67</v>
      </c>
      <c r="B11" s="180" t="s">
        <v>92</v>
      </c>
      <c r="C11" s="328" t="s">
        <v>90</v>
      </c>
      <c r="D11" s="329"/>
      <c r="E11" s="330"/>
      <c r="F11" s="142"/>
      <c r="G11" s="160"/>
    </row>
    <row r="12" spans="1:7" ht="20.149999999999999" customHeight="1" x14ac:dyDescent="0.35">
      <c r="A12" s="340"/>
      <c r="B12" s="333" t="s">
        <v>116</v>
      </c>
      <c r="C12" s="155"/>
      <c r="D12" s="40"/>
      <c r="E12" s="147"/>
      <c r="F12" s="142">
        <f t="shared" ref="F12:F20" si="0">D12*E12</f>
        <v>0</v>
      </c>
      <c r="G12" s="160"/>
    </row>
    <row r="13" spans="1:7" ht="20.149999999999999" customHeight="1" x14ac:dyDescent="0.35">
      <c r="A13" s="340"/>
      <c r="B13" s="333"/>
      <c r="C13" s="155"/>
      <c r="D13" s="40"/>
      <c r="E13" s="147"/>
      <c r="F13" s="142">
        <f t="shared" si="0"/>
        <v>0</v>
      </c>
      <c r="G13" s="160"/>
    </row>
    <row r="14" spans="1:7" ht="20.149999999999999" customHeight="1" x14ac:dyDescent="0.35">
      <c r="A14" s="340"/>
      <c r="B14" s="334"/>
      <c r="C14" s="155"/>
      <c r="D14" s="40"/>
      <c r="E14" s="147"/>
      <c r="F14" s="142">
        <f t="shared" si="0"/>
        <v>0</v>
      </c>
      <c r="G14" s="160"/>
    </row>
    <row r="15" spans="1:7" ht="20.149999999999999" customHeight="1" x14ac:dyDescent="0.35">
      <c r="A15" s="341"/>
      <c r="B15" s="338" t="s">
        <v>117</v>
      </c>
      <c r="C15" s="148"/>
      <c r="D15" s="148"/>
      <c r="E15" s="149"/>
      <c r="F15" s="143">
        <f t="shared" si="0"/>
        <v>0</v>
      </c>
      <c r="G15" s="160"/>
    </row>
    <row r="16" spans="1:7" ht="20.149999999999999" customHeight="1" x14ac:dyDescent="0.35">
      <c r="A16" s="340"/>
      <c r="B16" s="333"/>
      <c r="C16" s="154"/>
      <c r="D16" s="148"/>
      <c r="E16" s="149"/>
      <c r="F16" s="143">
        <f t="shared" si="0"/>
        <v>0</v>
      </c>
      <c r="G16" s="160"/>
    </row>
    <row r="17" spans="1:7" ht="20.149999999999999" customHeight="1" x14ac:dyDescent="0.35">
      <c r="A17" s="340"/>
      <c r="B17" s="333"/>
      <c r="C17" s="154"/>
      <c r="D17" s="148"/>
      <c r="E17" s="149"/>
      <c r="F17" s="143">
        <f t="shared" si="0"/>
        <v>0</v>
      </c>
      <c r="G17" s="160"/>
    </row>
    <row r="18" spans="1:7" ht="20.149999999999999" customHeight="1" x14ac:dyDescent="0.25">
      <c r="A18" s="340"/>
      <c r="B18" s="338" t="s">
        <v>108</v>
      </c>
      <c r="C18" s="154"/>
      <c r="D18" s="150"/>
      <c r="E18" s="150"/>
      <c r="F18" s="143">
        <f t="shared" si="0"/>
        <v>0</v>
      </c>
      <c r="G18" s="128"/>
    </row>
    <row r="19" spans="1:7" ht="20.149999999999999" customHeight="1" x14ac:dyDescent="0.35">
      <c r="A19" s="340"/>
      <c r="B19" s="333"/>
      <c r="C19" s="154"/>
      <c r="D19" s="148"/>
      <c r="E19" s="149"/>
      <c r="F19" s="143">
        <f t="shared" si="0"/>
        <v>0</v>
      </c>
      <c r="G19" s="128"/>
    </row>
    <row r="20" spans="1:7" ht="20.149999999999999" customHeight="1" x14ac:dyDescent="0.35">
      <c r="A20" s="341"/>
      <c r="B20" s="333"/>
      <c r="C20" s="148"/>
      <c r="D20" s="148"/>
      <c r="E20" s="149"/>
      <c r="F20" s="143">
        <f t="shared" si="0"/>
        <v>0</v>
      </c>
      <c r="G20" s="128"/>
    </row>
    <row r="21" spans="1:7" ht="20.149999999999999" customHeight="1" x14ac:dyDescent="0.25">
      <c r="A21" s="341"/>
      <c r="B21" s="182"/>
      <c r="C21" s="41" t="s">
        <v>68</v>
      </c>
      <c r="D21" s="146">
        <f>SUM(D11:D20)</f>
        <v>0</v>
      </c>
      <c r="E21" s="146">
        <f>SUM(E11:E20)</f>
        <v>0</v>
      </c>
      <c r="F21" s="84">
        <f>SUM(F11:F20)</f>
        <v>0</v>
      </c>
      <c r="G21" s="130">
        <f>SUM(G11:G20)</f>
        <v>0</v>
      </c>
    </row>
    <row r="22" spans="1:7" ht="20.149999999999999" customHeight="1" x14ac:dyDescent="0.25">
      <c r="A22" s="341"/>
      <c r="B22" s="181"/>
      <c r="C22" s="328" t="s">
        <v>91</v>
      </c>
      <c r="D22" s="329"/>
      <c r="E22" s="330"/>
      <c r="F22" s="144"/>
      <c r="G22" s="161"/>
    </row>
    <row r="23" spans="1:7" ht="20.149999999999999" customHeight="1" x14ac:dyDescent="0.25">
      <c r="A23" s="341"/>
      <c r="B23" s="335" t="s">
        <v>118</v>
      </c>
      <c r="C23" s="150"/>
      <c r="D23" s="150"/>
      <c r="E23" s="150"/>
      <c r="F23" s="144">
        <f t="shared" ref="F23:F34" si="1">D23*E23</f>
        <v>0</v>
      </c>
      <c r="G23" s="161"/>
    </row>
    <row r="24" spans="1:7" ht="20.149999999999999" customHeight="1" x14ac:dyDescent="0.25">
      <c r="A24" s="341"/>
      <c r="B24" s="336"/>
      <c r="C24" s="150"/>
      <c r="D24" s="150"/>
      <c r="E24" s="150"/>
      <c r="F24" s="144">
        <f t="shared" si="1"/>
        <v>0</v>
      </c>
      <c r="G24" s="161"/>
    </row>
    <row r="25" spans="1:7" ht="20.149999999999999" customHeight="1" x14ac:dyDescent="0.25">
      <c r="A25" s="341"/>
      <c r="B25" s="337"/>
      <c r="C25" s="150"/>
      <c r="D25" s="150"/>
      <c r="E25" s="150"/>
      <c r="F25" s="144">
        <f t="shared" si="1"/>
        <v>0</v>
      </c>
      <c r="G25" s="161"/>
    </row>
    <row r="26" spans="1:7" ht="20.149999999999999" customHeight="1" x14ac:dyDescent="0.25">
      <c r="A26" s="341"/>
      <c r="B26" s="338" t="s">
        <v>109</v>
      </c>
      <c r="C26" s="150"/>
      <c r="D26" s="150"/>
      <c r="E26" s="150"/>
      <c r="F26" s="143">
        <f t="shared" si="1"/>
        <v>0</v>
      </c>
      <c r="G26" s="128"/>
    </row>
    <row r="27" spans="1:7" ht="20.149999999999999" customHeight="1" x14ac:dyDescent="0.25">
      <c r="A27" s="341"/>
      <c r="B27" s="333"/>
      <c r="C27" s="150"/>
      <c r="D27" s="150"/>
      <c r="E27" s="150"/>
      <c r="F27" s="143">
        <f t="shared" si="1"/>
        <v>0</v>
      </c>
      <c r="G27" s="128"/>
    </row>
    <row r="28" spans="1:7" ht="20.149999999999999" customHeight="1" x14ac:dyDescent="0.25">
      <c r="A28" s="341"/>
      <c r="B28" s="333"/>
      <c r="C28" s="150"/>
      <c r="D28" s="150"/>
      <c r="E28" s="150"/>
      <c r="F28" s="143">
        <f t="shared" si="1"/>
        <v>0</v>
      </c>
      <c r="G28" s="128"/>
    </row>
    <row r="29" spans="1:7" ht="20.149999999999999" customHeight="1" x14ac:dyDescent="0.25">
      <c r="A29" s="340"/>
      <c r="B29" s="335" t="s">
        <v>119</v>
      </c>
      <c r="C29" s="157"/>
      <c r="D29" s="150"/>
      <c r="E29" s="150"/>
      <c r="F29" s="145">
        <f t="shared" si="1"/>
        <v>0</v>
      </c>
      <c r="G29" s="161"/>
    </row>
    <row r="30" spans="1:7" ht="20.149999999999999" customHeight="1" x14ac:dyDescent="0.25">
      <c r="A30" s="340"/>
      <c r="B30" s="336"/>
      <c r="C30" s="157"/>
      <c r="D30" s="150"/>
      <c r="E30" s="150"/>
      <c r="F30" s="145">
        <f t="shared" si="1"/>
        <v>0</v>
      </c>
      <c r="G30" s="161"/>
    </row>
    <row r="31" spans="1:7" ht="20.149999999999999" customHeight="1" x14ac:dyDescent="0.25">
      <c r="A31" s="340"/>
      <c r="B31" s="337"/>
      <c r="C31" s="157"/>
      <c r="D31" s="150"/>
      <c r="E31" s="150"/>
      <c r="F31" s="145">
        <f t="shared" si="1"/>
        <v>0</v>
      </c>
      <c r="G31" s="161"/>
    </row>
    <row r="32" spans="1:7" ht="20.149999999999999" customHeight="1" x14ac:dyDescent="0.25">
      <c r="A32" s="341"/>
      <c r="B32" s="338" t="s">
        <v>110</v>
      </c>
      <c r="C32" s="150"/>
      <c r="D32" s="150"/>
      <c r="E32" s="150"/>
      <c r="F32" s="145">
        <f t="shared" si="1"/>
        <v>0</v>
      </c>
      <c r="G32" s="128"/>
    </row>
    <row r="33" spans="1:7" ht="20.149999999999999" customHeight="1" x14ac:dyDescent="0.25">
      <c r="A33" s="341"/>
      <c r="B33" s="333"/>
      <c r="C33" s="158"/>
      <c r="D33" s="158"/>
      <c r="E33" s="158"/>
      <c r="F33" s="145">
        <f t="shared" si="1"/>
        <v>0</v>
      </c>
      <c r="G33" s="159"/>
    </row>
    <row r="34" spans="1:7" ht="20.149999999999999" customHeight="1" x14ac:dyDescent="0.25">
      <c r="A34" s="341"/>
      <c r="B34" s="333"/>
      <c r="C34" s="158"/>
      <c r="D34" s="158"/>
      <c r="E34" s="158"/>
      <c r="F34" s="145">
        <f t="shared" si="1"/>
        <v>0</v>
      </c>
      <c r="G34" s="129"/>
    </row>
    <row r="35" spans="1:7" ht="25" customHeight="1" thickBot="1" x14ac:dyDescent="0.3">
      <c r="A35" s="341"/>
      <c r="B35" s="183"/>
      <c r="C35" s="184" t="s">
        <v>68</v>
      </c>
      <c r="D35" s="185">
        <f>SUM(D22:D32)</f>
        <v>0</v>
      </c>
      <c r="E35" s="185">
        <f>SUM(E22:E32)</f>
        <v>0</v>
      </c>
      <c r="F35" s="43">
        <f>SUM(F22:F34)</f>
        <v>0</v>
      </c>
      <c r="G35" s="127">
        <f>SUM(G22:G34)</f>
        <v>0</v>
      </c>
    </row>
    <row r="36" spans="1:7" ht="25" customHeight="1" x14ac:dyDescent="0.25">
      <c r="A36" s="186" t="s">
        <v>69</v>
      </c>
      <c r="B36" s="187"/>
      <c r="C36" s="187"/>
      <c r="D36" s="187"/>
      <c r="E36" s="188"/>
      <c r="F36" s="126"/>
      <c r="G36" s="128"/>
    </row>
    <row r="37" spans="1:7" ht="25" customHeight="1" x14ac:dyDescent="0.25">
      <c r="A37" s="44" t="s">
        <v>70</v>
      </c>
      <c r="B37" s="45"/>
      <c r="C37" s="45"/>
      <c r="D37" s="45"/>
      <c r="E37" s="189"/>
      <c r="F37" s="126"/>
      <c r="G37" s="128"/>
    </row>
    <row r="38" spans="1:7" ht="25" customHeight="1" x14ac:dyDescent="0.25">
      <c r="A38" s="46" t="s">
        <v>71</v>
      </c>
      <c r="B38" s="47"/>
      <c r="C38" s="47"/>
      <c r="D38" s="47"/>
      <c r="E38" s="190"/>
      <c r="F38" s="126"/>
      <c r="G38" s="128"/>
    </row>
    <row r="39" spans="1:7" ht="25" customHeight="1" x14ac:dyDescent="0.25">
      <c r="A39" s="46" t="s">
        <v>125</v>
      </c>
      <c r="B39" s="47"/>
      <c r="C39" s="47"/>
      <c r="D39" s="47"/>
      <c r="E39" s="190"/>
      <c r="F39" s="126"/>
      <c r="G39" s="128"/>
    </row>
    <row r="40" spans="1:7" ht="25" customHeight="1" thickBot="1" x14ac:dyDescent="0.3">
      <c r="A40" s="48" t="s">
        <v>157</v>
      </c>
      <c r="B40" s="49"/>
      <c r="C40" s="49"/>
      <c r="D40" s="49"/>
      <c r="E40" s="191"/>
      <c r="F40" s="126"/>
      <c r="G40" s="128"/>
    </row>
    <row r="41" spans="1:7" ht="25" customHeight="1" thickBot="1" x14ac:dyDescent="0.3">
      <c r="A41" s="50" t="s">
        <v>72</v>
      </c>
      <c r="B41" s="51"/>
      <c r="C41" s="51"/>
      <c r="D41" s="51"/>
      <c r="E41" s="192"/>
      <c r="F41" s="52">
        <f>SUM(F36:F40)+F10</f>
        <v>0</v>
      </c>
      <c r="G41" s="53">
        <f>SUM(G36:G40)+G10</f>
        <v>0</v>
      </c>
    </row>
    <row r="42" spans="1:7" ht="25" customHeight="1" thickBot="1" x14ac:dyDescent="0.35">
      <c r="A42" s="10"/>
      <c r="B42" s="54"/>
      <c r="C42" s="54"/>
      <c r="D42" s="54"/>
      <c r="E42" s="55" t="s">
        <v>73</v>
      </c>
      <c r="F42" s="56" t="e">
        <f>G41/F41</f>
        <v>#DIV/0!</v>
      </c>
      <c r="G42" s="57"/>
    </row>
    <row r="43" spans="1:7" ht="13.5" thickBot="1" x14ac:dyDescent="0.35"/>
    <row r="44" spans="1:7" s="10" customFormat="1" ht="25" customHeight="1" thickBot="1" x14ac:dyDescent="0.35">
      <c r="A44" s="325" t="s">
        <v>120</v>
      </c>
      <c r="B44" s="326"/>
      <c r="C44" s="326"/>
      <c r="D44" s="326"/>
      <c r="E44" s="327"/>
      <c r="F44" s="60"/>
      <c r="G44" s="27"/>
    </row>
    <row r="45" spans="1:7" s="10" customFormat="1" ht="26.5" thickBot="1" x14ac:dyDescent="0.35">
      <c r="A45" s="346" t="s">
        <v>23</v>
      </c>
      <c r="B45" s="347"/>
      <c r="C45" s="61" t="s">
        <v>24</v>
      </c>
      <c r="D45" s="61" t="s">
        <v>25</v>
      </c>
      <c r="E45" s="62" t="s">
        <v>26</v>
      </c>
      <c r="F45" s="3"/>
      <c r="G45" s="27"/>
    </row>
    <row r="46" spans="1:7" s="66" customFormat="1" ht="25" customHeight="1" x14ac:dyDescent="0.25">
      <c r="A46" s="348"/>
      <c r="B46" s="349"/>
      <c r="C46" s="63"/>
      <c r="D46" s="64"/>
      <c r="E46" s="65"/>
      <c r="G46" s="67"/>
    </row>
    <row r="47" spans="1:7" s="66" customFormat="1" ht="25" customHeight="1" x14ac:dyDescent="0.25">
      <c r="A47" s="331"/>
      <c r="B47" s="332"/>
      <c r="C47" s="68"/>
      <c r="D47" s="69"/>
      <c r="E47" s="70"/>
      <c r="G47" s="67"/>
    </row>
    <row r="48" spans="1:7" s="66" customFormat="1" ht="25" customHeight="1" x14ac:dyDescent="0.25">
      <c r="A48" s="331"/>
      <c r="B48" s="332"/>
      <c r="C48" s="68"/>
      <c r="D48" s="69"/>
      <c r="E48" s="70"/>
      <c r="G48" s="67"/>
    </row>
    <row r="49" spans="1:7" s="66" customFormat="1" ht="25" customHeight="1" x14ac:dyDescent="0.25">
      <c r="A49" s="331"/>
      <c r="B49" s="332"/>
      <c r="C49" s="68"/>
      <c r="D49" s="69"/>
      <c r="E49" s="70"/>
      <c r="G49" s="67"/>
    </row>
    <row r="50" spans="1:7" s="66" customFormat="1" ht="25" customHeight="1" thickBot="1" x14ac:dyDescent="0.3">
      <c r="A50" s="342"/>
      <c r="B50" s="343"/>
      <c r="C50" s="71"/>
      <c r="D50" s="72"/>
      <c r="E50" s="73"/>
      <c r="G50" s="67"/>
    </row>
    <row r="51" spans="1:7" s="10" customFormat="1" ht="25" customHeight="1" thickBot="1" x14ac:dyDescent="0.35">
      <c r="A51" s="344" t="s">
        <v>68</v>
      </c>
      <c r="B51" s="345"/>
      <c r="C51" s="74"/>
      <c r="D51" s="75">
        <f>SUM(D46:D50)</f>
        <v>0</v>
      </c>
      <c r="E51" s="76"/>
      <c r="G51" s="27"/>
    </row>
    <row r="52" spans="1:7" ht="23.25" customHeight="1" x14ac:dyDescent="0.3"/>
    <row r="53" spans="1:7" ht="37.5" customHeight="1" x14ac:dyDescent="0.25">
      <c r="D53" s="378" t="s">
        <v>131</v>
      </c>
      <c r="E53" s="379"/>
      <c r="F53" s="379"/>
      <c r="G53" s="380"/>
    </row>
    <row r="54" spans="1:7" ht="60" customHeight="1" x14ac:dyDescent="0.25">
      <c r="D54" s="381"/>
      <c r="E54" s="382"/>
      <c r="F54" s="382"/>
      <c r="G54" s="383"/>
    </row>
    <row r="55" spans="1:7" ht="39" customHeight="1" x14ac:dyDescent="0.25">
      <c r="D55" s="217"/>
      <c r="E55" s="217"/>
      <c r="F55" s="217"/>
      <c r="G55" s="217"/>
    </row>
    <row r="56" spans="1:7" ht="39" customHeight="1" thickBot="1" x14ac:dyDescent="0.3">
      <c r="A56" s="323" t="s">
        <v>155</v>
      </c>
      <c r="B56" s="360"/>
      <c r="C56" s="361"/>
      <c r="D56" s="361"/>
      <c r="E56" s="361"/>
      <c r="F56" s="361"/>
      <c r="G56" s="361"/>
    </row>
    <row r="57" spans="1:7" ht="39" customHeight="1" thickBot="1" x14ac:dyDescent="0.3">
      <c r="A57" s="317" t="s">
        <v>147</v>
      </c>
      <c r="B57" s="318"/>
      <c r="C57" s="318"/>
      <c r="D57" s="318"/>
      <c r="E57" s="318"/>
      <c r="F57" s="318"/>
      <c r="G57" s="319"/>
    </row>
    <row r="58" spans="1:7" ht="141" customHeight="1" thickBot="1" x14ac:dyDescent="0.3">
      <c r="A58" s="314"/>
      <c r="B58" s="315"/>
      <c r="C58" s="315"/>
      <c r="D58" s="315"/>
      <c r="E58" s="315"/>
      <c r="F58" s="315"/>
      <c r="G58" s="316"/>
    </row>
    <row r="59" spans="1:7" ht="39" customHeight="1" thickBot="1" x14ac:dyDescent="0.3">
      <c r="A59" s="305" t="s">
        <v>148</v>
      </c>
      <c r="B59" s="306"/>
      <c r="C59" s="306"/>
      <c r="D59" s="306"/>
      <c r="E59" s="306"/>
      <c r="F59" s="306"/>
      <c r="G59" s="307"/>
    </row>
    <row r="60" spans="1:7" ht="141" customHeight="1" thickBot="1" x14ac:dyDescent="0.3">
      <c r="A60" s="314"/>
      <c r="B60" s="315"/>
      <c r="C60" s="315"/>
      <c r="D60" s="315"/>
      <c r="E60" s="315"/>
      <c r="F60" s="315"/>
      <c r="G60" s="316"/>
    </row>
    <row r="61" spans="1:7" ht="39" customHeight="1" thickBot="1" x14ac:dyDescent="0.3">
      <c r="A61" s="320" t="s">
        <v>146</v>
      </c>
      <c r="B61" s="321"/>
      <c r="C61" s="321"/>
      <c r="D61" s="321"/>
      <c r="E61" s="321"/>
      <c r="F61" s="321"/>
      <c r="G61" s="322"/>
    </row>
    <row r="62" spans="1:7" ht="141" customHeight="1" thickBot="1" x14ac:dyDescent="0.3">
      <c r="A62" s="314"/>
      <c r="B62" s="315"/>
      <c r="C62" s="315"/>
      <c r="D62" s="315"/>
      <c r="E62" s="315"/>
      <c r="F62" s="315"/>
      <c r="G62" s="316"/>
    </row>
    <row r="63" spans="1:7" ht="39" customHeight="1" thickBot="1" x14ac:dyDescent="0.3">
      <c r="A63" s="317" t="s">
        <v>149</v>
      </c>
      <c r="B63" s="318"/>
      <c r="C63" s="318"/>
      <c r="D63" s="318"/>
      <c r="E63" s="318"/>
      <c r="F63" s="318"/>
      <c r="G63" s="319"/>
    </row>
    <row r="64" spans="1:7" ht="141" customHeight="1" thickBot="1" x14ac:dyDescent="0.3">
      <c r="A64" s="314"/>
      <c r="B64" s="315"/>
      <c r="C64" s="315"/>
      <c r="D64" s="315"/>
      <c r="E64" s="315"/>
      <c r="F64" s="315"/>
      <c r="G64" s="316"/>
    </row>
    <row r="65" spans="1:7" ht="39" customHeight="1" thickBot="1" x14ac:dyDescent="0.3">
      <c r="A65" s="317" t="s">
        <v>150</v>
      </c>
      <c r="B65" s="318"/>
      <c r="C65" s="318"/>
      <c r="D65" s="318"/>
      <c r="E65" s="318"/>
      <c r="F65" s="318"/>
      <c r="G65" s="319"/>
    </row>
    <row r="66" spans="1:7" ht="141" customHeight="1" thickBot="1" x14ac:dyDescent="0.3">
      <c r="A66" s="314"/>
      <c r="B66" s="315"/>
      <c r="C66" s="315"/>
      <c r="D66" s="315"/>
      <c r="E66" s="315"/>
      <c r="F66" s="315"/>
      <c r="G66" s="316"/>
    </row>
  </sheetData>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7">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6:G56"/>
    <mergeCell ref="A57:G57"/>
    <mergeCell ref="A58:G58"/>
    <mergeCell ref="A59:G59"/>
    <mergeCell ref="A60:G60"/>
    <mergeCell ref="A66:G66"/>
    <mergeCell ref="A61:G61"/>
    <mergeCell ref="A62:G62"/>
    <mergeCell ref="A63:G63"/>
    <mergeCell ref="A64:G64"/>
    <mergeCell ref="A65:G65"/>
  </mergeCells>
  <phoneticPr fontId="30" type="noConversion"/>
  <conditionalFormatting sqref="G11:G16">
    <cfRule type="expression" dxfId="6" priority="1" stopIfTrue="1">
      <formula>($C$3="Autre organisme privé")</formula>
    </cfRule>
  </conditionalFormatting>
  <dataValidations xWindow="408" yWindow="426"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Normal="100" zoomScaleSheetLayoutView="100" workbookViewId="0">
      <selection sqref="A1:G1"/>
    </sheetView>
  </sheetViews>
  <sheetFormatPr baseColWidth="10" defaultColWidth="10.81640625" defaultRowHeight="13" x14ac:dyDescent="0.3"/>
  <cols>
    <col min="1" max="1" width="5.7265625" style="2" customWidth="1"/>
    <col min="2" max="2" width="45.7265625" style="80" customWidth="1"/>
    <col min="3" max="6" width="22.7265625" style="2" customWidth="1"/>
    <col min="7" max="7" width="22.7265625" style="82" customWidth="1"/>
    <col min="8" max="16384" width="10.81640625" style="2"/>
  </cols>
  <sheetData>
    <row r="1" spans="1:7" ht="52.5" customHeight="1" thickBot="1" x14ac:dyDescent="0.3">
      <c r="A1" s="372" t="s">
        <v>192</v>
      </c>
      <c r="B1" s="373"/>
      <c r="C1" s="373"/>
      <c r="D1" s="373"/>
      <c r="E1" s="373"/>
      <c r="F1" s="373"/>
      <c r="G1" s="374"/>
    </row>
    <row r="2" spans="1:7" ht="20.149999999999999" customHeight="1" x14ac:dyDescent="0.25">
      <c r="A2" s="77"/>
      <c r="B2" s="78"/>
      <c r="C2" s="78"/>
      <c r="D2" s="78"/>
      <c r="E2" s="78"/>
      <c r="F2" s="78"/>
      <c r="G2" s="79"/>
    </row>
    <row r="3" spans="1:7" ht="20.149999999999999" customHeight="1" thickBot="1" x14ac:dyDescent="0.35">
      <c r="A3" s="131" t="s">
        <v>58</v>
      </c>
      <c r="B3" s="25"/>
      <c r="C3" s="353"/>
      <c r="D3" s="354"/>
      <c r="E3" s="354"/>
      <c r="F3" s="78"/>
      <c r="G3" s="79"/>
    </row>
    <row r="4" spans="1:7" ht="18" customHeight="1" thickBot="1" x14ac:dyDescent="0.35">
      <c r="A4" s="131" t="s">
        <v>59</v>
      </c>
      <c r="C4" s="377"/>
      <c r="D4" s="375"/>
      <c r="E4" s="376"/>
      <c r="G4" s="81"/>
    </row>
    <row r="5" spans="1:7" ht="18" customHeight="1" thickBot="1" x14ac:dyDescent="0.35">
      <c r="A5" s="133" t="s">
        <v>40</v>
      </c>
      <c r="C5" s="369"/>
      <c r="D5" s="384"/>
      <c r="E5" s="385"/>
    </row>
    <row r="6" spans="1:7" ht="18" customHeight="1" thickBot="1" x14ac:dyDescent="0.35">
      <c r="A6" s="133" t="s">
        <v>60</v>
      </c>
      <c r="C6" s="369"/>
      <c r="D6" s="370"/>
      <c r="E6" s="371"/>
    </row>
    <row r="7" spans="1:7" ht="18" customHeight="1" thickBot="1" x14ac:dyDescent="0.35">
      <c r="A7" s="134" t="s">
        <v>27</v>
      </c>
      <c r="C7" s="369"/>
      <c r="D7" s="370"/>
      <c r="E7" s="371"/>
    </row>
    <row r="8" spans="1:7" ht="18" customHeight="1" thickBot="1" x14ac:dyDescent="0.35">
      <c r="B8" s="83"/>
    </row>
    <row r="9" spans="1:7" s="80" customFormat="1" ht="30" customHeight="1" thickBot="1" x14ac:dyDescent="0.4">
      <c r="A9" s="30" t="s">
        <v>62</v>
      </c>
      <c r="B9" s="31"/>
      <c r="C9" s="32"/>
      <c r="D9" s="32"/>
      <c r="E9" s="32"/>
      <c r="F9" s="33" t="s">
        <v>89</v>
      </c>
      <c r="G9" s="34" t="s">
        <v>63</v>
      </c>
    </row>
    <row r="10" spans="1:7" s="80" customFormat="1" ht="44.25" customHeight="1" x14ac:dyDescent="0.35">
      <c r="A10" s="35" t="s">
        <v>64</v>
      </c>
      <c r="B10" s="156"/>
      <c r="C10" s="36" t="s">
        <v>127</v>
      </c>
      <c r="D10" s="36" t="s">
        <v>65</v>
      </c>
      <c r="E10" s="37" t="s">
        <v>66</v>
      </c>
      <c r="F10" s="38">
        <f>+F21+F35</f>
        <v>0</v>
      </c>
      <c r="G10" s="39">
        <f>+G21+G35</f>
        <v>0</v>
      </c>
    </row>
    <row r="11" spans="1:7" ht="20.149999999999999" customHeight="1" x14ac:dyDescent="0.35">
      <c r="A11" s="339" t="s">
        <v>67</v>
      </c>
      <c r="B11" s="180" t="s">
        <v>92</v>
      </c>
      <c r="C11" s="328" t="s">
        <v>90</v>
      </c>
      <c r="D11" s="329"/>
      <c r="E11" s="330"/>
      <c r="F11" s="142"/>
      <c r="G11" s="160"/>
    </row>
    <row r="12" spans="1:7" ht="20.149999999999999" customHeight="1" x14ac:dyDescent="0.35">
      <c r="A12" s="340"/>
      <c r="B12" s="333" t="s">
        <v>116</v>
      </c>
      <c r="C12" s="155"/>
      <c r="D12" s="40"/>
      <c r="E12" s="147"/>
      <c r="F12" s="142">
        <f t="shared" ref="F12:F20" si="0">D12*E12</f>
        <v>0</v>
      </c>
      <c r="G12" s="160"/>
    </row>
    <row r="13" spans="1:7" ht="20.149999999999999" customHeight="1" x14ac:dyDescent="0.35">
      <c r="A13" s="340"/>
      <c r="B13" s="333"/>
      <c r="C13" s="155"/>
      <c r="D13" s="40"/>
      <c r="E13" s="147"/>
      <c r="F13" s="142">
        <f t="shared" si="0"/>
        <v>0</v>
      </c>
      <c r="G13" s="160"/>
    </row>
    <row r="14" spans="1:7" ht="20.149999999999999" customHeight="1" x14ac:dyDescent="0.35">
      <c r="A14" s="340"/>
      <c r="B14" s="334"/>
      <c r="C14" s="155"/>
      <c r="D14" s="40"/>
      <c r="E14" s="147"/>
      <c r="F14" s="142">
        <f t="shared" si="0"/>
        <v>0</v>
      </c>
      <c r="G14" s="160"/>
    </row>
    <row r="15" spans="1:7" ht="20.149999999999999" customHeight="1" x14ac:dyDescent="0.35">
      <c r="A15" s="341"/>
      <c r="B15" s="338" t="s">
        <v>117</v>
      </c>
      <c r="C15" s="148"/>
      <c r="D15" s="148"/>
      <c r="E15" s="149"/>
      <c r="F15" s="143">
        <f t="shared" si="0"/>
        <v>0</v>
      </c>
      <c r="G15" s="160"/>
    </row>
    <row r="16" spans="1:7" ht="20.149999999999999" customHeight="1" x14ac:dyDescent="0.35">
      <c r="A16" s="340"/>
      <c r="B16" s="333"/>
      <c r="C16" s="154"/>
      <c r="D16" s="148"/>
      <c r="E16" s="149"/>
      <c r="F16" s="143">
        <f t="shared" si="0"/>
        <v>0</v>
      </c>
      <c r="G16" s="160"/>
    </row>
    <row r="17" spans="1:7" ht="20.149999999999999" customHeight="1" x14ac:dyDescent="0.35">
      <c r="A17" s="340"/>
      <c r="B17" s="333"/>
      <c r="C17" s="154"/>
      <c r="D17" s="148"/>
      <c r="E17" s="149"/>
      <c r="F17" s="143">
        <f t="shared" si="0"/>
        <v>0</v>
      </c>
      <c r="G17" s="160"/>
    </row>
    <row r="18" spans="1:7" ht="20.149999999999999" customHeight="1" x14ac:dyDescent="0.25">
      <c r="A18" s="340"/>
      <c r="B18" s="338" t="s">
        <v>108</v>
      </c>
      <c r="C18" s="154"/>
      <c r="D18" s="150"/>
      <c r="E18" s="150"/>
      <c r="F18" s="143">
        <f t="shared" si="0"/>
        <v>0</v>
      </c>
      <c r="G18" s="128"/>
    </row>
    <row r="19" spans="1:7" ht="20.149999999999999" customHeight="1" x14ac:dyDescent="0.35">
      <c r="A19" s="340"/>
      <c r="B19" s="333"/>
      <c r="C19" s="154"/>
      <c r="D19" s="148"/>
      <c r="E19" s="149"/>
      <c r="F19" s="143">
        <f t="shared" si="0"/>
        <v>0</v>
      </c>
      <c r="G19" s="128"/>
    </row>
    <row r="20" spans="1:7" ht="20.149999999999999" customHeight="1" x14ac:dyDescent="0.35">
      <c r="A20" s="341"/>
      <c r="B20" s="333"/>
      <c r="C20" s="148"/>
      <c r="D20" s="148"/>
      <c r="E20" s="149"/>
      <c r="F20" s="143">
        <f t="shared" si="0"/>
        <v>0</v>
      </c>
      <c r="G20" s="128"/>
    </row>
    <row r="21" spans="1:7" ht="20.149999999999999" customHeight="1" x14ac:dyDescent="0.25">
      <c r="A21" s="341"/>
      <c r="B21" s="182"/>
      <c r="C21" s="41" t="s">
        <v>68</v>
      </c>
      <c r="D21" s="146">
        <f>SUM(D11:D20)</f>
        <v>0</v>
      </c>
      <c r="E21" s="146">
        <f>SUM(E11:E20)</f>
        <v>0</v>
      </c>
      <c r="F21" s="84">
        <f>SUM(F11:F20)</f>
        <v>0</v>
      </c>
      <c r="G21" s="130">
        <f>SUM(G11:G20)</f>
        <v>0</v>
      </c>
    </row>
    <row r="22" spans="1:7" ht="20.149999999999999" customHeight="1" x14ac:dyDescent="0.25">
      <c r="A22" s="341"/>
      <c r="B22" s="181"/>
      <c r="C22" s="328" t="s">
        <v>91</v>
      </c>
      <c r="D22" s="329"/>
      <c r="E22" s="330"/>
      <c r="F22" s="144"/>
      <c r="G22" s="161"/>
    </row>
    <row r="23" spans="1:7" ht="20.149999999999999" customHeight="1" x14ac:dyDescent="0.25">
      <c r="A23" s="341"/>
      <c r="B23" s="335" t="s">
        <v>118</v>
      </c>
      <c r="C23" s="150"/>
      <c r="D23" s="150"/>
      <c r="E23" s="150"/>
      <c r="F23" s="144">
        <f t="shared" ref="F23:F34" si="1">D23*E23</f>
        <v>0</v>
      </c>
      <c r="G23" s="161"/>
    </row>
    <row r="24" spans="1:7" ht="20.149999999999999" customHeight="1" x14ac:dyDescent="0.25">
      <c r="A24" s="341"/>
      <c r="B24" s="336"/>
      <c r="C24" s="150"/>
      <c r="D24" s="150"/>
      <c r="E24" s="150"/>
      <c r="F24" s="144">
        <f t="shared" si="1"/>
        <v>0</v>
      </c>
      <c r="G24" s="161"/>
    </row>
    <row r="25" spans="1:7" ht="20.149999999999999" customHeight="1" x14ac:dyDescent="0.25">
      <c r="A25" s="341"/>
      <c r="B25" s="337"/>
      <c r="C25" s="150"/>
      <c r="D25" s="150"/>
      <c r="E25" s="150"/>
      <c r="F25" s="144">
        <f t="shared" si="1"/>
        <v>0</v>
      </c>
      <c r="G25" s="161"/>
    </row>
    <row r="26" spans="1:7" ht="20.149999999999999" customHeight="1" x14ac:dyDescent="0.25">
      <c r="A26" s="341"/>
      <c r="B26" s="338" t="s">
        <v>109</v>
      </c>
      <c r="C26" s="150"/>
      <c r="D26" s="150"/>
      <c r="E26" s="150"/>
      <c r="F26" s="143">
        <f t="shared" si="1"/>
        <v>0</v>
      </c>
      <c r="G26" s="128"/>
    </row>
    <row r="27" spans="1:7" ht="20.149999999999999" customHeight="1" x14ac:dyDescent="0.25">
      <c r="A27" s="341"/>
      <c r="B27" s="333"/>
      <c r="C27" s="150"/>
      <c r="D27" s="150"/>
      <c r="E27" s="150"/>
      <c r="F27" s="143">
        <f t="shared" si="1"/>
        <v>0</v>
      </c>
      <c r="G27" s="128"/>
    </row>
    <row r="28" spans="1:7" ht="20.149999999999999" customHeight="1" x14ac:dyDescent="0.25">
      <c r="A28" s="341"/>
      <c r="B28" s="333"/>
      <c r="C28" s="150"/>
      <c r="D28" s="150"/>
      <c r="E28" s="150"/>
      <c r="F28" s="143">
        <f t="shared" si="1"/>
        <v>0</v>
      </c>
      <c r="G28" s="128"/>
    </row>
    <row r="29" spans="1:7" ht="20.149999999999999" customHeight="1" x14ac:dyDescent="0.25">
      <c r="A29" s="340"/>
      <c r="B29" s="335" t="s">
        <v>119</v>
      </c>
      <c r="C29" s="157"/>
      <c r="D29" s="150"/>
      <c r="E29" s="150"/>
      <c r="F29" s="145">
        <f t="shared" si="1"/>
        <v>0</v>
      </c>
      <c r="G29" s="161"/>
    </row>
    <row r="30" spans="1:7" ht="20.149999999999999" customHeight="1" x14ac:dyDescent="0.25">
      <c r="A30" s="340"/>
      <c r="B30" s="336"/>
      <c r="C30" s="157"/>
      <c r="D30" s="150"/>
      <c r="E30" s="150"/>
      <c r="F30" s="145">
        <f t="shared" si="1"/>
        <v>0</v>
      </c>
      <c r="G30" s="161"/>
    </row>
    <row r="31" spans="1:7" ht="20.149999999999999" customHeight="1" x14ac:dyDescent="0.25">
      <c r="A31" s="340"/>
      <c r="B31" s="337"/>
      <c r="C31" s="157"/>
      <c r="D31" s="150"/>
      <c r="E31" s="150"/>
      <c r="F31" s="145">
        <f t="shared" si="1"/>
        <v>0</v>
      </c>
      <c r="G31" s="161"/>
    </row>
    <row r="32" spans="1:7" ht="20.149999999999999" customHeight="1" x14ac:dyDescent="0.25">
      <c r="A32" s="341"/>
      <c r="B32" s="338" t="s">
        <v>110</v>
      </c>
      <c r="C32" s="150"/>
      <c r="D32" s="150"/>
      <c r="E32" s="150"/>
      <c r="F32" s="145">
        <f t="shared" si="1"/>
        <v>0</v>
      </c>
      <c r="G32" s="128"/>
    </row>
    <row r="33" spans="1:7" ht="20.149999999999999" customHeight="1" x14ac:dyDescent="0.25">
      <c r="A33" s="341"/>
      <c r="B33" s="333"/>
      <c r="C33" s="158"/>
      <c r="D33" s="158"/>
      <c r="E33" s="158"/>
      <c r="F33" s="145">
        <f t="shared" si="1"/>
        <v>0</v>
      </c>
      <c r="G33" s="159"/>
    </row>
    <row r="34" spans="1:7" ht="20.149999999999999" customHeight="1" x14ac:dyDescent="0.25">
      <c r="A34" s="341"/>
      <c r="B34" s="333"/>
      <c r="C34" s="158"/>
      <c r="D34" s="158"/>
      <c r="E34" s="158"/>
      <c r="F34" s="145">
        <f t="shared" si="1"/>
        <v>0</v>
      </c>
      <c r="G34" s="129"/>
    </row>
    <row r="35" spans="1:7" ht="25" customHeight="1" thickBot="1" x14ac:dyDescent="0.3">
      <c r="A35" s="341"/>
      <c r="B35" s="183"/>
      <c r="C35" s="184" t="s">
        <v>68</v>
      </c>
      <c r="D35" s="185">
        <f>SUM(D22:D32)</f>
        <v>0</v>
      </c>
      <c r="E35" s="185">
        <f>SUM(E22:E32)</f>
        <v>0</v>
      </c>
      <c r="F35" s="43">
        <f>SUM(F22:F34)</f>
        <v>0</v>
      </c>
      <c r="G35" s="127">
        <f>SUM(G22:G34)</f>
        <v>0</v>
      </c>
    </row>
    <row r="36" spans="1:7" ht="25" customHeight="1" x14ac:dyDescent="0.25">
      <c r="A36" s="186" t="s">
        <v>69</v>
      </c>
      <c r="B36" s="187"/>
      <c r="C36" s="187"/>
      <c r="D36" s="187"/>
      <c r="E36" s="188"/>
      <c r="F36" s="126"/>
      <c r="G36" s="128"/>
    </row>
    <row r="37" spans="1:7" ht="25" customHeight="1" x14ac:dyDescent="0.25">
      <c r="A37" s="44" t="s">
        <v>70</v>
      </c>
      <c r="B37" s="45"/>
      <c r="C37" s="45"/>
      <c r="D37" s="45"/>
      <c r="E37" s="189"/>
      <c r="F37" s="126"/>
      <c r="G37" s="128"/>
    </row>
    <row r="38" spans="1:7" ht="25" customHeight="1" x14ac:dyDescent="0.25">
      <c r="A38" s="46" t="s">
        <v>71</v>
      </c>
      <c r="B38" s="47"/>
      <c r="C38" s="47"/>
      <c r="D38" s="47"/>
      <c r="E38" s="190"/>
      <c r="F38" s="126"/>
      <c r="G38" s="128"/>
    </row>
    <row r="39" spans="1:7" ht="25" customHeight="1" x14ac:dyDescent="0.25">
      <c r="A39" s="46" t="s">
        <v>125</v>
      </c>
      <c r="B39" s="47"/>
      <c r="C39" s="47"/>
      <c r="D39" s="47"/>
      <c r="E39" s="190"/>
      <c r="F39" s="126"/>
      <c r="G39" s="128"/>
    </row>
    <row r="40" spans="1:7" ht="25" customHeight="1" thickBot="1" x14ac:dyDescent="0.3">
      <c r="A40" s="48" t="s">
        <v>157</v>
      </c>
      <c r="B40" s="49"/>
      <c r="C40" s="49"/>
      <c r="D40" s="49"/>
      <c r="E40" s="191"/>
      <c r="F40" s="126"/>
      <c r="G40" s="128"/>
    </row>
    <row r="41" spans="1:7" ht="25" customHeight="1" thickBot="1" x14ac:dyDescent="0.3">
      <c r="A41" s="50" t="s">
        <v>72</v>
      </c>
      <c r="B41" s="51"/>
      <c r="C41" s="51"/>
      <c r="D41" s="51"/>
      <c r="E41" s="192"/>
      <c r="F41" s="52">
        <f>SUM(F36:F40)+F10</f>
        <v>0</v>
      </c>
      <c r="G41" s="53">
        <f>SUM(G36:G40)+G10</f>
        <v>0</v>
      </c>
    </row>
    <row r="42" spans="1:7" ht="25" customHeight="1" thickBot="1" x14ac:dyDescent="0.35">
      <c r="A42" s="10"/>
      <c r="B42" s="54"/>
      <c r="C42" s="54"/>
      <c r="D42" s="54"/>
      <c r="E42" s="55" t="s">
        <v>73</v>
      </c>
      <c r="F42" s="56" t="e">
        <f>G41/F41</f>
        <v>#DIV/0!</v>
      </c>
      <c r="G42" s="57"/>
    </row>
    <row r="43" spans="1:7" ht="13.5" thickBot="1" x14ac:dyDescent="0.35">
      <c r="A43" s="10"/>
      <c r="B43" s="28"/>
      <c r="C43" s="10"/>
      <c r="D43" s="10"/>
      <c r="E43" s="10"/>
      <c r="F43" s="10"/>
      <c r="G43" s="27"/>
    </row>
    <row r="44" spans="1:7" s="10" customFormat="1" ht="25" customHeight="1" thickBot="1" x14ac:dyDescent="0.35">
      <c r="A44" s="325" t="s">
        <v>121</v>
      </c>
      <c r="B44" s="326"/>
      <c r="C44" s="326"/>
      <c r="D44" s="326"/>
      <c r="E44" s="327"/>
      <c r="F44" s="60"/>
      <c r="G44" s="27"/>
    </row>
    <row r="45" spans="1:7" s="10" customFormat="1" ht="26.5" thickBot="1" x14ac:dyDescent="0.35">
      <c r="A45" s="346" t="s">
        <v>23</v>
      </c>
      <c r="B45" s="347"/>
      <c r="C45" s="61" t="s">
        <v>24</v>
      </c>
      <c r="D45" s="61" t="s">
        <v>25</v>
      </c>
      <c r="E45" s="62" t="s">
        <v>26</v>
      </c>
      <c r="F45" s="3"/>
      <c r="G45" s="27"/>
    </row>
    <row r="46" spans="1:7" s="66" customFormat="1" ht="25" customHeight="1" x14ac:dyDescent="0.25">
      <c r="A46" s="348"/>
      <c r="B46" s="349"/>
      <c r="C46" s="63"/>
      <c r="D46" s="64"/>
      <c r="E46" s="65"/>
      <c r="G46" s="67"/>
    </row>
    <row r="47" spans="1:7" s="66" customFormat="1" ht="25" customHeight="1" x14ac:dyDescent="0.25">
      <c r="A47" s="331"/>
      <c r="B47" s="332"/>
      <c r="C47" s="68"/>
      <c r="D47" s="69"/>
      <c r="E47" s="70"/>
      <c r="G47" s="67"/>
    </row>
    <row r="48" spans="1:7" s="66" customFormat="1" ht="25" customHeight="1" x14ac:dyDescent="0.25">
      <c r="A48" s="331"/>
      <c r="B48" s="332"/>
      <c r="C48" s="68"/>
      <c r="D48" s="69"/>
      <c r="E48" s="70"/>
      <c r="G48" s="67"/>
    </row>
    <row r="49" spans="1:7" s="66" customFormat="1" ht="25" customHeight="1" x14ac:dyDescent="0.25">
      <c r="A49" s="331"/>
      <c r="B49" s="332"/>
      <c r="C49" s="68"/>
      <c r="D49" s="69"/>
      <c r="E49" s="70"/>
      <c r="G49" s="67"/>
    </row>
    <row r="50" spans="1:7" s="66" customFormat="1" ht="25" customHeight="1" thickBot="1" x14ac:dyDescent="0.3">
      <c r="A50" s="342"/>
      <c r="B50" s="343"/>
      <c r="C50" s="71"/>
      <c r="D50" s="72"/>
      <c r="E50" s="73"/>
      <c r="G50" s="67"/>
    </row>
    <row r="51" spans="1:7" s="10" customFormat="1" ht="25" customHeight="1" thickBot="1" x14ac:dyDescent="0.35">
      <c r="A51" s="344" t="s">
        <v>68</v>
      </c>
      <c r="B51" s="345"/>
      <c r="C51" s="74"/>
      <c r="D51" s="75">
        <f>SUM(D46:D50)</f>
        <v>0</v>
      </c>
      <c r="E51" s="76"/>
      <c r="G51" s="27"/>
    </row>
    <row r="52" spans="1:7" ht="13.5" thickBot="1" x14ac:dyDescent="0.35">
      <c r="A52" s="10"/>
      <c r="B52" s="28"/>
      <c r="C52" s="10"/>
      <c r="D52" s="10"/>
      <c r="E52" s="10"/>
      <c r="F52" s="10"/>
      <c r="G52" s="27"/>
    </row>
    <row r="53" spans="1:7" ht="36.75" customHeight="1" x14ac:dyDescent="0.25">
      <c r="D53" s="308" t="s">
        <v>131</v>
      </c>
      <c r="E53" s="309"/>
      <c r="F53" s="309"/>
      <c r="G53" s="310"/>
    </row>
    <row r="54" spans="1:7" ht="60" customHeight="1" thickBot="1" x14ac:dyDescent="0.3">
      <c r="D54" s="311"/>
      <c r="E54" s="312"/>
      <c r="F54" s="312"/>
      <c r="G54" s="313"/>
    </row>
    <row r="57" spans="1:7" ht="39" customHeight="1" thickBot="1" x14ac:dyDescent="0.3">
      <c r="A57" s="323" t="s">
        <v>155</v>
      </c>
      <c r="B57" s="360"/>
      <c r="C57" s="361"/>
      <c r="D57" s="361"/>
      <c r="E57" s="361"/>
      <c r="F57" s="361"/>
      <c r="G57" s="361"/>
    </row>
    <row r="58" spans="1:7" ht="39" customHeight="1" thickBot="1" x14ac:dyDescent="0.3">
      <c r="A58" s="317" t="s">
        <v>147</v>
      </c>
      <c r="B58" s="318"/>
      <c r="C58" s="318"/>
      <c r="D58" s="318"/>
      <c r="E58" s="318"/>
      <c r="F58" s="318"/>
      <c r="G58" s="319"/>
    </row>
    <row r="59" spans="1:7" ht="140.15" customHeight="1" thickBot="1" x14ac:dyDescent="0.3">
      <c r="A59" s="314"/>
      <c r="B59" s="315"/>
      <c r="C59" s="315"/>
      <c r="D59" s="315"/>
      <c r="E59" s="315"/>
      <c r="F59" s="315"/>
      <c r="G59" s="316"/>
    </row>
    <row r="60" spans="1:7" ht="39" customHeight="1" thickBot="1" x14ac:dyDescent="0.3">
      <c r="A60" s="305" t="s">
        <v>148</v>
      </c>
      <c r="B60" s="306"/>
      <c r="C60" s="306"/>
      <c r="D60" s="306"/>
      <c r="E60" s="306"/>
      <c r="F60" s="306"/>
      <c r="G60" s="307"/>
    </row>
    <row r="61" spans="1:7" ht="140.15" customHeight="1" thickBot="1" x14ac:dyDescent="0.3">
      <c r="A61" s="314"/>
      <c r="B61" s="315"/>
      <c r="C61" s="315"/>
      <c r="D61" s="315"/>
      <c r="E61" s="315"/>
      <c r="F61" s="315"/>
      <c r="G61" s="316"/>
    </row>
    <row r="62" spans="1:7" ht="39" customHeight="1" thickBot="1" x14ac:dyDescent="0.3">
      <c r="A62" s="320" t="s">
        <v>146</v>
      </c>
      <c r="B62" s="321"/>
      <c r="C62" s="321"/>
      <c r="D62" s="321"/>
      <c r="E62" s="321"/>
      <c r="F62" s="321"/>
      <c r="G62" s="322"/>
    </row>
    <row r="63" spans="1:7" ht="140.15" customHeight="1" thickBot="1" x14ac:dyDescent="0.3">
      <c r="A63" s="314"/>
      <c r="B63" s="315"/>
      <c r="C63" s="315"/>
      <c r="D63" s="315"/>
      <c r="E63" s="315"/>
      <c r="F63" s="315"/>
      <c r="G63" s="316"/>
    </row>
    <row r="64" spans="1:7" ht="39" customHeight="1" thickBot="1" x14ac:dyDescent="0.3">
      <c r="A64" s="317" t="s">
        <v>149</v>
      </c>
      <c r="B64" s="318"/>
      <c r="C64" s="318"/>
      <c r="D64" s="318"/>
      <c r="E64" s="318"/>
      <c r="F64" s="318"/>
      <c r="G64" s="319"/>
    </row>
    <row r="65" spans="1:7" ht="140.15" customHeight="1" thickBot="1" x14ac:dyDescent="0.3">
      <c r="A65" s="314"/>
      <c r="B65" s="315"/>
      <c r="C65" s="315"/>
      <c r="D65" s="315"/>
      <c r="E65" s="315"/>
      <c r="F65" s="315"/>
      <c r="G65" s="316"/>
    </row>
    <row r="66" spans="1:7" ht="39" customHeight="1" thickBot="1" x14ac:dyDescent="0.3">
      <c r="A66" s="317" t="s">
        <v>150</v>
      </c>
      <c r="B66" s="318"/>
      <c r="C66" s="318"/>
      <c r="D66" s="318"/>
      <c r="E66" s="318"/>
      <c r="F66" s="318"/>
      <c r="G66" s="319"/>
    </row>
    <row r="67" spans="1:7" ht="140.15" customHeight="1" thickBot="1" x14ac:dyDescent="0.3">
      <c r="A67" s="314"/>
      <c r="B67" s="315"/>
      <c r="C67" s="315"/>
      <c r="D67" s="315"/>
      <c r="E67" s="315"/>
      <c r="F67" s="315"/>
      <c r="G67" s="316"/>
    </row>
  </sheetData>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7">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7:G57"/>
    <mergeCell ref="A58:G58"/>
    <mergeCell ref="A59:G59"/>
    <mergeCell ref="A60:G60"/>
    <mergeCell ref="A61:G61"/>
    <mergeCell ref="A67:G67"/>
    <mergeCell ref="A62:G62"/>
    <mergeCell ref="A63:G63"/>
    <mergeCell ref="A64:G64"/>
    <mergeCell ref="A65:G65"/>
    <mergeCell ref="A66:G66"/>
  </mergeCells>
  <phoneticPr fontId="30" type="noConversion"/>
  <conditionalFormatting sqref="G11:G16">
    <cfRule type="expression" dxfId="5" priority="1" stopIfTrue="1">
      <formula>($C$3="Autre organisme privé")</formula>
    </cfRule>
  </conditionalFormatting>
  <dataValidations xWindow="769" yWindow="56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8"/>
  <sheetViews>
    <sheetView workbookViewId="0">
      <selection sqref="A1:G1"/>
    </sheetView>
  </sheetViews>
  <sheetFormatPr baseColWidth="10" defaultRowHeight="14.5" x14ac:dyDescent="0.35"/>
  <cols>
    <col min="1" max="1" width="5.7265625" customWidth="1"/>
    <col min="2" max="2" width="45.7265625" customWidth="1"/>
    <col min="3" max="7" width="22.7265625" customWidth="1"/>
  </cols>
  <sheetData>
    <row r="1" spans="1:7" ht="52.5" customHeight="1" thickBot="1" x14ac:dyDescent="0.4">
      <c r="A1" s="372" t="s">
        <v>193</v>
      </c>
      <c r="B1" s="373"/>
      <c r="C1" s="373"/>
      <c r="D1" s="373"/>
      <c r="E1" s="373"/>
      <c r="F1" s="373"/>
      <c r="G1" s="374"/>
    </row>
    <row r="2" spans="1:7" ht="23" x14ac:dyDescent="0.35">
      <c r="A2" s="77"/>
      <c r="B2" s="78"/>
      <c r="C2" s="78"/>
      <c r="D2" s="78"/>
      <c r="E2" s="78"/>
      <c r="F2" s="78"/>
      <c r="G2" s="79"/>
    </row>
    <row r="3" spans="1:7" ht="23.5" thickBot="1" x14ac:dyDescent="0.4">
      <c r="A3" s="131" t="s">
        <v>58</v>
      </c>
      <c r="B3" s="25"/>
      <c r="C3" s="353"/>
      <c r="D3" s="354"/>
      <c r="E3" s="354"/>
      <c r="F3" s="78"/>
      <c r="G3" s="79"/>
    </row>
    <row r="4" spans="1:7" ht="23.5" thickBot="1" x14ac:dyDescent="0.4">
      <c r="A4" s="131" t="s">
        <v>59</v>
      </c>
      <c r="B4" s="80"/>
      <c r="C4" s="377"/>
      <c r="D4" s="375"/>
      <c r="E4" s="376"/>
      <c r="F4" s="2"/>
      <c r="G4" s="81"/>
    </row>
    <row r="5" spans="1:7" ht="15" thickBot="1" x14ac:dyDescent="0.4">
      <c r="A5" s="133" t="s">
        <v>171</v>
      </c>
      <c r="B5" s="80"/>
      <c r="C5" s="369"/>
      <c r="D5" s="384"/>
      <c r="E5" s="385"/>
      <c r="F5" s="2"/>
      <c r="G5" s="82"/>
    </row>
    <row r="6" spans="1:7" ht="15" thickBot="1" x14ac:dyDescent="0.4">
      <c r="A6" s="133" t="s">
        <v>60</v>
      </c>
      <c r="B6" s="80"/>
      <c r="C6" s="369"/>
      <c r="D6" s="370"/>
      <c r="E6" s="371"/>
      <c r="F6" s="2"/>
      <c r="G6" s="82"/>
    </row>
    <row r="7" spans="1:7" ht="15" thickBot="1" x14ac:dyDescent="0.4">
      <c r="A7" s="134" t="s">
        <v>27</v>
      </c>
      <c r="B7" s="80"/>
      <c r="C7" s="369"/>
      <c r="D7" s="370"/>
      <c r="E7" s="371"/>
      <c r="F7" s="2"/>
      <c r="G7" s="82"/>
    </row>
    <row r="8" spans="1:7" ht="15" thickBot="1" x14ac:dyDescent="0.4">
      <c r="A8" s="2"/>
      <c r="B8" s="83"/>
      <c r="C8" s="2"/>
      <c r="D8" s="2"/>
      <c r="E8" s="2"/>
      <c r="F8" s="2"/>
      <c r="G8" s="82"/>
    </row>
    <row r="9" spans="1:7" ht="15" thickBot="1" x14ac:dyDescent="0.4">
      <c r="A9" s="30" t="s">
        <v>62</v>
      </c>
      <c r="B9" s="31"/>
      <c r="C9" s="32"/>
      <c r="D9" s="32"/>
      <c r="E9" s="32"/>
      <c r="F9" s="33" t="s">
        <v>89</v>
      </c>
      <c r="G9" s="34" t="s">
        <v>63</v>
      </c>
    </row>
    <row r="10" spans="1:7" ht="21" x14ac:dyDescent="0.35">
      <c r="A10" s="35" t="s">
        <v>64</v>
      </c>
      <c r="B10" s="156"/>
      <c r="C10" s="36" t="s">
        <v>127</v>
      </c>
      <c r="D10" s="36" t="s">
        <v>65</v>
      </c>
      <c r="E10" s="37" t="s">
        <v>66</v>
      </c>
      <c r="F10" s="38">
        <f>+F21+F35</f>
        <v>0</v>
      </c>
      <c r="G10" s="39">
        <f>+G21+G35</f>
        <v>0</v>
      </c>
    </row>
    <row r="11" spans="1:7" ht="26" x14ac:dyDescent="0.35">
      <c r="A11" s="339" t="s">
        <v>67</v>
      </c>
      <c r="B11" s="180" t="s">
        <v>92</v>
      </c>
      <c r="C11" s="328" t="s">
        <v>90</v>
      </c>
      <c r="D11" s="329"/>
      <c r="E11" s="330"/>
      <c r="F11" s="142"/>
      <c r="G11" s="160"/>
    </row>
    <row r="12" spans="1:7" x14ac:dyDescent="0.35">
      <c r="A12" s="340"/>
      <c r="B12" s="333" t="s">
        <v>116</v>
      </c>
      <c r="C12" s="155"/>
      <c r="D12" s="40"/>
      <c r="E12" s="147"/>
      <c r="F12" s="142">
        <f t="shared" ref="F12:F20" si="0">D12*E12</f>
        <v>0</v>
      </c>
      <c r="G12" s="160"/>
    </row>
    <row r="13" spans="1:7" x14ac:dyDescent="0.35">
      <c r="A13" s="340"/>
      <c r="B13" s="333"/>
      <c r="C13" s="155"/>
      <c r="D13" s="40"/>
      <c r="E13" s="147"/>
      <c r="F13" s="142">
        <f t="shared" si="0"/>
        <v>0</v>
      </c>
      <c r="G13" s="160"/>
    </row>
    <row r="14" spans="1:7" x14ac:dyDescent="0.35">
      <c r="A14" s="340"/>
      <c r="B14" s="334"/>
      <c r="C14" s="155"/>
      <c r="D14" s="40"/>
      <c r="E14" s="147"/>
      <c r="F14" s="142">
        <f t="shared" si="0"/>
        <v>0</v>
      </c>
      <c r="G14" s="160"/>
    </row>
    <row r="15" spans="1:7" x14ac:dyDescent="0.35">
      <c r="A15" s="341"/>
      <c r="B15" s="338" t="s">
        <v>117</v>
      </c>
      <c r="C15" s="148"/>
      <c r="D15" s="148"/>
      <c r="E15" s="149"/>
      <c r="F15" s="143">
        <f t="shared" si="0"/>
        <v>0</v>
      </c>
      <c r="G15" s="160"/>
    </row>
    <row r="16" spans="1:7" x14ac:dyDescent="0.35">
      <c r="A16" s="340"/>
      <c r="B16" s="333"/>
      <c r="C16" s="154"/>
      <c r="D16" s="148"/>
      <c r="E16" s="149"/>
      <c r="F16" s="143">
        <f t="shared" si="0"/>
        <v>0</v>
      </c>
      <c r="G16" s="160"/>
    </row>
    <row r="17" spans="1:7" x14ac:dyDescent="0.35">
      <c r="A17" s="340"/>
      <c r="B17" s="333"/>
      <c r="C17" s="154"/>
      <c r="D17" s="148"/>
      <c r="E17" s="149"/>
      <c r="F17" s="143">
        <f t="shared" si="0"/>
        <v>0</v>
      </c>
      <c r="G17" s="160"/>
    </row>
    <row r="18" spans="1:7" x14ac:dyDescent="0.35">
      <c r="A18" s="340"/>
      <c r="B18" s="338" t="s">
        <v>108</v>
      </c>
      <c r="C18" s="154"/>
      <c r="D18" s="150"/>
      <c r="E18" s="150"/>
      <c r="F18" s="143">
        <f t="shared" si="0"/>
        <v>0</v>
      </c>
      <c r="G18" s="128"/>
    </row>
    <row r="19" spans="1:7" x14ac:dyDescent="0.35">
      <c r="A19" s="340"/>
      <c r="B19" s="333"/>
      <c r="C19" s="154"/>
      <c r="D19" s="148"/>
      <c r="E19" s="149"/>
      <c r="F19" s="143">
        <f t="shared" si="0"/>
        <v>0</v>
      </c>
      <c r="G19" s="128"/>
    </row>
    <row r="20" spans="1:7" x14ac:dyDescent="0.35">
      <c r="A20" s="341"/>
      <c r="B20" s="333"/>
      <c r="C20" s="148"/>
      <c r="D20" s="148"/>
      <c r="E20" s="149"/>
      <c r="F20" s="143">
        <f t="shared" si="0"/>
        <v>0</v>
      </c>
      <c r="G20" s="128"/>
    </row>
    <row r="21" spans="1:7" x14ac:dyDescent="0.35">
      <c r="A21" s="341"/>
      <c r="B21" s="182"/>
      <c r="C21" s="41" t="s">
        <v>68</v>
      </c>
      <c r="D21" s="146">
        <f>SUM(D11:D20)</f>
        <v>0</v>
      </c>
      <c r="E21" s="146">
        <f>SUM(E11:E20)</f>
        <v>0</v>
      </c>
      <c r="F21" s="84">
        <f>SUM(F11:F20)</f>
        <v>0</v>
      </c>
      <c r="G21" s="130">
        <f>SUM(G11:G20)</f>
        <v>0</v>
      </c>
    </row>
    <row r="22" spans="1:7" x14ac:dyDescent="0.35">
      <c r="A22" s="341"/>
      <c r="B22" s="181"/>
      <c r="C22" s="328" t="s">
        <v>91</v>
      </c>
      <c r="D22" s="329"/>
      <c r="E22" s="330"/>
      <c r="F22" s="144"/>
      <c r="G22" s="161"/>
    </row>
    <row r="23" spans="1:7" x14ac:dyDescent="0.35">
      <c r="A23" s="341"/>
      <c r="B23" s="335" t="s">
        <v>118</v>
      </c>
      <c r="C23" s="150"/>
      <c r="D23" s="150"/>
      <c r="E23" s="150"/>
      <c r="F23" s="144">
        <f t="shared" ref="F23:F34" si="1">D23*E23</f>
        <v>0</v>
      </c>
      <c r="G23" s="161"/>
    </row>
    <row r="24" spans="1:7" x14ac:dyDescent="0.35">
      <c r="A24" s="341"/>
      <c r="B24" s="336"/>
      <c r="C24" s="150"/>
      <c r="D24" s="150"/>
      <c r="E24" s="150"/>
      <c r="F24" s="144">
        <f t="shared" si="1"/>
        <v>0</v>
      </c>
      <c r="G24" s="161"/>
    </row>
    <row r="25" spans="1:7" x14ac:dyDescent="0.35">
      <c r="A25" s="341"/>
      <c r="B25" s="337"/>
      <c r="C25" s="150"/>
      <c r="D25" s="150"/>
      <c r="E25" s="150"/>
      <c r="F25" s="144">
        <f t="shared" si="1"/>
        <v>0</v>
      </c>
      <c r="G25" s="161"/>
    </row>
    <row r="26" spans="1:7" x14ac:dyDescent="0.35">
      <c r="A26" s="341"/>
      <c r="B26" s="338" t="s">
        <v>109</v>
      </c>
      <c r="C26" s="150"/>
      <c r="D26" s="150"/>
      <c r="E26" s="150"/>
      <c r="F26" s="143">
        <f t="shared" si="1"/>
        <v>0</v>
      </c>
      <c r="G26" s="128"/>
    </row>
    <row r="27" spans="1:7" x14ac:dyDescent="0.35">
      <c r="A27" s="341"/>
      <c r="B27" s="333"/>
      <c r="C27" s="150"/>
      <c r="D27" s="150"/>
      <c r="E27" s="150"/>
      <c r="F27" s="143">
        <f t="shared" si="1"/>
        <v>0</v>
      </c>
      <c r="G27" s="128"/>
    </row>
    <row r="28" spans="1:7" x14ac:dyDescent="0.35">
      <c r="A28" s="341"/>
      <c r="B28" s="333"/>
      <c r="C28" s="150"/>
      <c r="D28" s="150"/>
      <c r="E28" s="150"/>
      <c r="F28" s="143">
        <f t="shared" si="1"/>
        <v>0</v>
      </c>
      <c r="G28" s="128"/>
    </row>
    <row r="29" spans="1:7" x14ac:dyDescent="0.35">
      <c r="A29" s="340"/>
      <c r="B29" s="335" t="s">
        <v>119</v>
      </c>
      <c r="C29" s="157"/>
      <c r="D29" s="150"/>
      <c r="E29" s="150"/>
      <c r="F29" s="145">
        <f t="shared" si="1"/>
        <v>0</v>
      </c>
      <c r="G29" s="161"/>
    </row>
    <row r="30" spans="1:7" x14ac:dyDescent="0.35">
      <c r="A30" s="340"/>
      <c r="B30" s="336"/>
      <c r="C30" s="157"/>
      <c r="D30" s="150"/>
      <c r="E30" s="150"/>
      <c r="F30" s="145">
        <f t="shared" si="1"/>
        <v>0</v>
      </c>
      <c r="G30" s="161"/>
    </row>
    <row r="31" spans="1:7" x14ac:dyDescent="0.35">
      <c r="A31" s="340"/>
      <c r="B31" s="337"/>
      <c r="C31" s="157"/>
      <c r="D31" s="150"/>
      <c r="E31" s="150"/>
      <c r="F31" s="145">
        <f t="shared" si="1"/>
        <v>0</v>
      </c>
      <c r="G31" s="161"/>
    </row>
    <row r="32" spans="1:7" x14ac:dyDescent="0.35">
      <c r="A32" s="341"/>
      <c r="B32" s="338" t="s">
        <v>110</v>
      </c>
      <c r="C32" s="150"/>
      <c r="D32" s="150"/>
      <c r="E32" s="150"/>
      <c r="F32" s="145">
        <f t="shared" si="1"/>
        <v>0</v>
      </c>
      <c r="G32" s="128"/>
    </row>
    <row r="33" spans="1:7" x14ac:dyDescent="0.35">
      <c r="A33" s="341"/>
      <c r="B33" s="333"/>
      <c r="C33" s="158"/>
      <c r="D33" s="158"/>
      <c r="E33" s="158"/>
      <c r="F33" s="145">
        <f t="shared" si="1"/>
        <v>0</v>
      </c>
      <c r="G33" s="159"/>
    </row>
    <row r="34" spans="1:7" x14ac:dyDescent="0.35">
      <c r="A34" s="341"/>
      <c r="B34" s="333"/>
      <c r="C34" s="158"/>
      <c r="D34" s="158"/>
      <c r="E34" s="158"/>
      <c r="F34" s="145">
        <f t="shared" si="1"/>
        <v>0</v>
      </c>
      <c r="G34" s="129"/>
    </row>
    <row r="35" spans="1:7" ht="15" thickBot="1" x14ac:dyDescent="0.4">
      <c r="A35" s="341"/>
      <c r="B35" s="183"/>
      <c r="C35" s="184" t="s">
        <v>68</v>
      </c>
      <c r="D35" s="185">
        <f>SUM(D22:D32)</f>
        <v>0</v>
      </c>
      <c r="E35" s="185">
        <f>SUM(E22:E32)</f>
        <v>0</v>
      </c>
      <c r="F35" s="43">
        <f>SUM(F22:F34)</f>
        <v>0</v>
      </c>
      <c r="G35" s="127">
        <f>SUM(G22:G34)</f>
        <v>0</v>
      </c>
    </row>
    <row r="36" spans="1:7" x14ac:dyDescent="0.35">
      <c r="A36" s="186" t="s">
        <v>69</v>
      </c>
      <c r="B36" s="187"/>
      <c r="C36" s="187"/>
      <c r="D36" s="187"/>
      <c r="E36" s="188"/>
      <c r="F36" s="126"/>
      <c r="G36" s="128"/>
    </row>
    <row r="37" spans="1:7" x14ac:dyDescent="0.35">
      <c r="A37" s="44" t="s">
        <v>70</v>
      </c>
      <c r="B37" s="45"/>
      <c r="C37" s="45"/>
      <c r="D37" s="45"/>
      <c r="E37" s="189"/>
      <c r="F37" s="126"/>
      <c r="G37" s="128"/>
    </row>
    <row r="38" spans="1:7" x14ac:dyDescent="0.35">
      <c r="A38" s="46" t="s">
        <v>71</v>
      </c>
      <c r="B38" s="47"/>
      <c r="C38" s="47"/>
      <c r="D38" s="47"/>
      <c r="E38" s="190"/>
      <c r="F38" s="126"/>
      <c r="G38" s="128"/>
    </row>
    <row r="39" spans="1:7" x14ac:dyDescent="0.35">
      <c r="A39" s="46" t="s">
        <v>125</v>
      </c>
      <c r="B39" s="47"/>
      <c r="C39" s="47"/>
      <c r="D39" s="47"/>
      <c r="E39" s="190"/>
      <c r="F39" s="126"/>
      <c r="G39" s="128"/>
    </row>
    <row r="40" spans="1:7" ht="15" thickBot="1" x14ac:dyDescent="0.4">
      <c r="A40" s="48" t="s">
        <v>157</v>
      </c>
      <c r="B40" s="49"/>
      <c r="C40" s="49"/>
      <c r="D40" s="49"/>
      <c r="E40" s="191"/>
      <c r="F40" s="126"/>
      <c r="G40" s="128"/>
    </row>
    <row r="41" spans="1:7" ht="15" thickBot="1" x14ac:dyDescent="0.4">
      <c r="A41" s="50" t="s">
        <v>72</v>
      </c>
      <c r="B41" s="51"/>
      <c r="C41" s="51"/>
      <c r="D41" s="51"/>
      <c r="E41" s="192"/>
      <c r="F41" s="52">
        <f>SUM(F36:F40)+F10</f>
        <v>0</v>
      </c>
      <c r="G41" s="53">
        <f>SUM(G36:G40)+G10</f>
        <v>0</v>
      </c>
    </row>
    <row r="42" spans="1:7" ht="15" thickBot="1" x14ac:dyDescent="0.4">
      <c r="A42" s="10"/>
      <c r="B42" s="54"/>
      <c r="C42" s="54"/>
      <c r="D42" s="54"/>
      <c r="E42" s="55" t="s">
        <v>73</v>
      </c>
      <c r="F42" s="56" t="e">
        <f>G41/F41</f>
        <v>#DIV/0!</v>
      </c>
      <c r="G42" s="57"/>
    </row>
    <row r="43" spans="1:7" ht="15" thickBot="1" x14ac:dyDescent="0.4">
      <c r="A43" s="10"/>
      <c r="B43" s="28"/>
      <c r="C43" s="10"/>
      <c r="D43" s="10"/>
      <c r="E43" s="10"/>
      <c r="F43" s="10"/>
      <c r="G43" s="27"/>
    </row>
    <row r="44" spans="1:7" ht="15" thickBot="1" x14ac:dyDescent="0.4">
      <c r="A44" s="325" t="s">
        <v>172</v>
      </c>
      <c r="B44" s="326"/>
      <c r="C44" s="326"/>
      <c r="D44" s="326"/>
      <c r="E44" s="327"/>
      <c r="F44" s="60"/>
      <c r="G44" s="27"/>
    </row>
    <row r="45" spans="1:7" ht="26.5" thickBot="1" x14ac:dyDescent="0.4">
      <c r="A45" s="346" t="s">
        <v>23</v>
      </c>
      <c r="B45" s="347"/>
      <c r="C45" s="61" t="s">
        <v>24</v>
      </c>
      <c r="D45" s="61" t="s">
        <v>25</v>
      </c>
      <c r="E45" s="62" t="s">
        <v>26</v>
      </c>
      <c r="F45" s="3"/>
      <c r="G45" s="27"/>
    </row>
    <row r="46" spans="1:7" x14ac:dyDescent="0.35">
      <c r="A46" s="348"/>
      <c r="B46" s="349"/>
      <c r="C46" s="63"/>
      <c r="D46" s="64"/>
      <c r="E46" s="65"/>
      <c r="F46" s="66"/>
      <c r="G46" s="67"/>
    </row>
    <row r="47" spans="1:7" x14ac:dyDescent="0.35">
      <c r="A47" s="331"/>
      <c r="B47" s="332"/>
      <c r="C47" s="68"/>
      <c r="D47" s="69"/>
      <c r="E47" s="70"/>
      <c r="F47" s="66"/>
      <c r="G47" s="67"/>
    </row>
    <row r="48" spans="1:7" x14ac:dyDescent="0.35">
      <c r="A48" s="331"/>
      <c r="B48" s="332"/>
      <c r="C48" s="68"/>
      <c r="D48" s="69"/>
      <c r="E48" s="70"/>
      <c r="F48" s="66"/>
      <c r="G48" s="67"/>
    </row>
    <row r="49" spans="1:7" x14ac:dyDescent="0.35">
      <c r="A49" s="331"/>
      <c r="B49" s="332"/>
      <c r="C49" s="68"/>
      <c r="D49" s="69"/>
      <c r="E49" s="70"/>
      <c r="F49" s="66"/>
      <c r="G49" s="67"/>
    </row>
    <row r="50" spans="1:7" ht="15" thickBot="1" x14ac:dyDescent="0.4">
      <c r="A50" s="342"/>
      <c r="B50" s="343"/>
      <c r="C50" s="71"/>
      <c r="D50" s="72"/>
      <c r="E50" s="73"/>
      <c r="F50" s="66"/>
      <c r="G50" s="67"/>
    </row>
    <row r="51" spans="1:7" ht="15" thickBot="1" x14ac:dyDescent="0.4">
      <c r="A51" s="344" t="s">
        <v>68</v>
      </c>
      <c r="B51" s="345"/>
      <c r="C51" s="74"/>
      <c r="D51" s="75">
        <f>SUM(D46:D50)</f>
        <v>0</v>
      </c>
      <c r="E51" s="76"/>
      <c r="F51" s="10"/>
      <c r="G51" s="27"/>
    </row>
    <row r="52" spans="1:7" ht="15" thickBot="1" x14ac:dyDescent="0.4">
      <c r="A52" s="10"/>
      <c r="B52" s="28"/>
      <c r="C52" s="10"/>
      <c r="D52" s="10"/>
      <c r="E52" s="10"/>
      <c r="F52" s="10"/>
      <c r="G52" s="27"/>
    </row>
    <row r="53" spans="1:7" ht="18" x14ac:dyDescent="0.35">
      <c r="A53" s="2"/>
      <c r="B53" s="80"/>
      <c r="C53" s="2"/>
      <c r="D53" s="308" t="s">
        <v>131</v>
      </c>
      <c r="E53" s="309"/>
      <c r="F53" s="309"/>
      <c r="G53" s="310"/>
    </row>
    <row r="54" spans="1:7" ht="60" customHeight="1" thickBot="1" x14ac:dyDescent="0.4">
      <c r="A54" s="2"/>
      <c r="B54" s="80"/>
      <c r="C54" s="2"/>
      <c r="D54" s="311"/>
      <c r="E54" s="312"/>
      <c r="F54" s="312"/>
      <c r="G54" s="313"/>
    </row>
    <row r="55" spans="1:7" x14ac:dyDescent="0.35">
      <c r="A55" s="2"/>
      <c r="B55" s="80"/>
      <c r="C55" s="2"/>
      <c r="D55" s="2"/>
      <c r="E55" s="2"/>
      <c r="F55" s="2"/>
      <c r="G55" s="82"/>
    </row>
    <row r="56" spans="1:7" x14ac:dyDescent="0.35">
      <c r="A56" s="2"/>
      <c r="B56" s="80"/>
      <c r="C56" s="2"/>
      <c r="D56" s="2"/>
      <c r="E56" s="2"/>
      <c r="F56" s="2"/>
      <c r="G56" s="82"/>
    </row>
    <row r="57" spans="1:7" ht="16" thickBot="1" x14ac:dyDescent="0.4">
      <c r="A57" s="323" t="s">
        <v>155</v>
      </c>
      <c r="B57" s="360"/>
      <c r="C57" s="361"/>
      <c r="D57" s="361"/>
      <c r="E57" s="361"/>
      <c r="F57" s="361"/>
      <c r="G57" s="361"/>
    </row>
    <row r="58" spans="1:7" ht="15" thickBot="1" x14ac:dyDescent="0.4">
      <c r="A58" s="317" t="s">
        <v>147</v>
      </c>
      <c r="B58" s="318"/>
      <c r="C58" s="318"/>
      <c r="D58" s="318"/>
      <c r="E58" s="318"/>
      <c r="F58" s="318"/>
      <c r="G58" s="319"/>
    </row>
    <row r="59" spans="1:7" ht="141" customHeight="1" thickBot="1" x14ac:dyDescent="0.4">
      <c r="A59" s="314"/>
      <c r="B59" s="315"/>
      <c r="C59" s="315"/>
      <c r="D59" s="315"/>
      <c r="E59" s="315"/>
      <c r="F59" s="315"/>
      <c r="G59" s="316"/>
    </row>
    <row r="60" spans="1:7" ht="16" thickBot="1" x14ac:dyDescent="0.4">
      <c r="A60" s="305" t="s">
        <v>148</v>
      </c>
      <c r="B60" s="306"/>
      <c r="C60" s="306"/>
      <c r="D60" s="306"/>
      <c r="E60" s="306"/>
      <c r="F60" s="306"/>
      <c r="G60" s="307"/>
    </row>
    <row r="61" spans="1:7" ht="141" customHeight="1" thickBot="1" x14ac:dyDescent="0.4">
      <c r="A61" s="314"/>
      <c r="B61" s="315"/>
      <c r="C61" s="315"/>
      <c r="D61" s="315"/>
      <c r="E61" s="315"/>
      <c r="F61" s="315"/>
      <c r="G61" s="316"/>
    </row>
    <row r="62" spans="1:7" ht="17" thickBot="1" x14ac:dyDescent="0.4">
      <c r="A62" s="320" t="s">
        <v>146</v>
      </c>
      <c r="B62" s="321"/>
      <c r="C62" s="321"/>
      <c r="D62" s="321"/>
      <c r="E62" s="321"/>
      <c r="F62" s="321"/>
      <c r="G62" s="322"/>
    </row>
    <row r="63" spans="1:7" ht="141" customHeight="1" thickBot="1" x14ac:dyDescent="0.4">
      <c r="A63" s="314"/>
      <c r="B63" s="315"/>
      <c r="C63" s="315"/>
      <c r="D63" s="315"/>
      <c r="E63" s="315"/>
      <c r="F63" s="315"/>
      <c r="G63" s="316"/>
    </row>
    <row r="64" spans="1:7" ht="15" thickBot="1" x14ac:dyDescent="0.4">
      <c r="A64" s="317" t="s">
        <v>149</v>
      </c>
      <c r="B64" s="318"/>
      <c r="C64" s="318"/>
      <c r="D64" s="318"/>
      <c r="E64" s="318"/>
      <c r="F64" s="318"/>
      <c r="G64" s="319"/>
    </row>
    <row r="65" spans="1:7" ht="141" customHeight="1" thickBot="1" x14ac:dyDescent="0.4">
      <c r="A65" s="314"/>
      <c r="B65" s="315"/>
      <c r="C65" s="315"/>
      <c r="D65" s="315"/>
      <c r="E65" s="315"/>
      <c r="F65" s="315"/>
      <c r="G65" s="316"/>
    </row>
    <row r="66" spans="1:7" ht="15" thickBot="1" x14ac:dyDescent="0.4">
      <c r="A66" s="317" t="s">
        <v>150</v>
      </c>
      <c r="B66" s="318"/>
      <c r="C66" s="318"/>
      <c r="D66" s="318"/>
      <c r="E66" s="318"/>
      <c r="F66" s="318"/>
      <c r="G66" s="319"/>
    </row>
    <row r="67" spans="1:7" ht="141" customHeight="1" thickBot="1" x14ac:dyDescent="0.4">
      <c r="A67" s="314"/>
      <c r="B67" s="315"/>
      <c r="C67" s="315"/>
      <c r="D67" s="315"/>
      <c r="E67" s="315"/>
      <c r="F67" s="315"/>
      <c r="G67" s="316"/>
    </row>
    <row r="68" spans="1:7" x14ac:dyDescent="0.35">
      <c r="A68" s="2"/>
      <c r="B68" s="80"/>
      <c r="C68" s="2"/>
      <c r="D68" s="2"/>
      <c r="E68" s="2"/>
      <c r="F68" s="2"/>
      <c r="G68" s="82"/>
    </row>
  </sheetData>
  <mergeCells count="37">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49:B49"/>
    <mergeCell ref="A50:B50"/>
    <mergeCell ref="A51:B51"/>
    <mergeCell ref="D53:G53"/>
    <mergeCell ref="D54:G54"/>
    <mergeCell ref="A57:G57"/>
    <mergeCell ref="A11:A35"/>
    <mergeCell ref="C11:E11"/>
    <mergeCell ref="B12:B14"/>
    <mergeCell ref="B15:B17"/>
    <mergeCell ref="B18:B20"/>
    <mergeCell ref="C22:E22"/>
    <mergeCell ref="B23:B25"/>
    <mergeCell ref="B26:B28"/>
    <mergeCell ref="B29:B31"/>
    <mergeCell ref="B32:B34"/>
    <mergeCell ref="C7:E7"/>
    <mergeCell ref="A1:G1"/>
    <mergeCell ref="C3:E3"/>
    <mergeCell ref="C4:E4"/>
    <mergeCell ref="C5:E5"/>
    <mergeCell ref="C6:E6"/>
  </mergeCells>
  <conditionalFormatting sqref="G11:G16">
    <cfRule type="expression" dxfId="4"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8"/>
  <sheetViews>
    <sheetView workbookViewId="0">
      <selection sqref="A1:G1"/>
    </sheetView>
  </sheetViews>
  <sheetFormatPr baseColWidth="10" defaultRowHeight="14.5" x14ac:dyDescent="0.35"/>
  <cols>
    <col min="1" max="1" width="5.7265625" customWidth="1"/>
    <col min="2" max="2" width="45.7265625" customWidth="1"/>
    <col min="3" max="7" width="22.7265625" customWidth="1"/>
  </cols>
  <sheetData>
    <row r="1" spans="1:7" ht="52.5" customHeight="1" thickBot="1" x14ac:dyDescent="0.4">
      <c r="A1" s="372" t="s">
        <v>194</v>
      </c>
      <c r="B1" s="373"/>
      <c r="C1" s="373"/>
      <c r="D1" s="373"/>
      <c r="E1" s="373"/>
      <c r="F1" s="373"/>
      <c r="G1" s="374"/>
    </row>
    <row r="2" spans="1:7" ht="23" x14ac:dyDescent="0.35">
      <c r="A2" s="77"/>
      <c r="B2" s="78"/>
      <c r="C2" s="78"/>
      <c r="D2" s="78"/>
      <c r="E2" s="78"/>
      <c r="F2" s="78"/>
      <c r="G2" s="79"/>
    </row>
    <row r="3" spans="1:7" ht="23.5" thickBot="1" x14ac:dyDescent="0.4">
      <c r="A3" s="131" t="s">
        <v>58</v>
      </c>
      <c r="B3" s="25"/>
      <c r="C3" s="353"/>
      <c r="D3" s="354"/>
      <c r="E3" s="354"/>
      <c r="F3" s="78"/>
      <c r="G3" s="79"/>
    </row>
    <row r="4" spans="1:7" ht="23.5" thickBot="1" x14ac:dyDescent="0.4">
      <c r="A4" s="131" t="s">
        <v>59</v>
      </c>
      <c r="B4" s="80"/>
      <c r="C4" s="377"/>
      <c r="D4" s="375"/>
      <c r="E4" s="376"/>
      <c r="F4" s="2"/>
      <c r="G4" s="81"/>
    </row>
    <row r="5" spans="1:7" ht="15" thickBot="1" x14ac:dyDescent="0.4">
      <c r="A5" s="133" t="s">
        <v>170</v>
      </c>
      <c r="B5" s="80"/>
      <c r="C5" s="369"/>
      <c r="D5" s="384"/>
      <c r="E5" s="385"/>
      <c r="F5" s="2"/>
      <c r="G5" s="82"/>
    </row>
    <row r="6" spans="1:7" ht="15" thickBot="1" x14ac:dyDescent="0.4">
      <c r="A6" s="133" t="s">
        <v>60</v>
      </c>
      <c r="B6" s="80"/>
      <c r="C6" s="369"/>
      <c r="D6" s="370"/>
      <c r="E6" s="371"/>
      <c r="F6" s="2"/>
      <c r="G6" s="82"/>
    </row>
    <row r="7" spans="1:7" ht="15" thickBot="1" x14ac:dyDescent="0.4">
      <c r="A7" s="134" t="s">
        <v>27</v>
      </c>
      <c r="B7" s="80"/>
      <c r="C7" s="369"/>
      <c r="D7" s="370"/>
      <c r="E7" s="371"/>
      <c r="F7" s="2"/>
      <c r="G7" s="82"/>
    </row>
    <row r="8" spans="1:7" ht="15" thickBot="1" x14ac:dyDescent="0.4">
      <c r="A8" s="2"/>
      <c r="B8" s="83"/>
      <c r="C8" s="2"/>
      <c r="D8" s="2"/>
      <c r="E8" s="2"/>
      <c r="F8" s="2"/>
      <c r="G8" s="82"/>
    </row>
    <row r="9" spans="1:7" ht="15" thickBot="1" x14ac:dyDescent="0.4">
      <c r="A9" s="30" t="s">
        <v>62</v>
      </c>
      <c r="B9" s="31"/>
      <c r="C9" s="32"/>
      <c r="D9" s="32"/>
      <c r="E9" s="32"/>
      <c r="F9" s="33" t="s">
        <v>89</v>
      </c>
      <c r="G9" s="34" t="s">
        <v>63</v>
      </c>
    </row>
    <row r="10" spans="1:7" ht="21" x14ac:dyDescent="0.35">
      <c r="A10" s="35" t="s">
        <v>64</v>
      </c>
      <c r="B10" s="156"/>
      <c r="C10" s="36" t="s">
        <v>127</v>
      </c>
      <c r="D10" s="36" t="s">
        <v>65</v>
      </c>
      <c r="E10" s="37" t="s">
        <v>66</v>
      </c>
      <c r="F10" s="38">
        <f>+F21+F35</f>
        <v>0</v>
      </c>
      <c r="G10" s="39">
        <f>+G21+G35</f>
        <v>0</v>
      </c>
    </row>
    <row r="11" spans="1:7" ht="26" x14ac:dyDescent="0.35">
      <c r="A11" s="339" t="s">
        <v>67</v>
      </c>
      <c r="B11" s="180" t="s">
        <v>92</v>
      </c>
      <c r="C11" s="328" t="s">
        <v>90</v>
      </c>
      <c r="D11" s="329"/>
      <c r="E11" s="330"/>
      <c r="F11" s="142"/>
      <c r="G11" s="160"/>
    </row>
    <row r="12" spans="1:7" x14ac:dyDescent="0.35">
      <c r="A12" s="340"/>
      <c r="B12" s="333" t="s">
        <v>116</v>
      </c>
      <c r="C12" s="155"/>
      <c r="D12" s="40"/>
      <c r="E12" s="147"/>
      <c r="F12" s="142">
        <f t="shared" ref="F12:F20" si="0">D12*E12</f>
        <v>0</v>
      </c>
      <c r="G12" s="160"/>
    </row>
    <row r="13" spans="1:7" x14ac:dyDescent="0.35">
      <c r="A13" s="340"/>
      <c r="B13" s="333"/>
      <c r="C13" s="155"/>
      <c r="D13" s="40"/>
      <c r="E13" s="147"/>
      <c r="F13" s="142">
        <f t="shared" si="0"/>
        <v>0</v>
      </c>
      <c r="G13" s="160"/>
    </row>
    <row r="14" spans="1:7" x14ac:dyDescent="0.35">
      <c r="A14" s="340"/>
      <c r="B14" s="334"/>
      <c r="C14" s="155"/>
      <c r="D14" s="40"/>
      <c r="E14" s="147"/>
      <c r="F14" s="142">
        <f t="shared" si="0"/>
        <v>0</v>
      </c>
      <c r="G14" s="160"/>
    </row>
    <row r="15" spans="1:7" x14ac:dyDescent="0.35">
      <c r="A15" s="341"/>
      <c r="B15" s="338" t="s">
        <v>117</v>
      </c>
      <c r="C15" s="148"/>
      <c r="D15" s="148"/>
      <c r="E15" s="149"/>
      <c r="F15" s="143">
        <f t="shared" si="0"/>
        <v>0</v>
      </c>
      <c r="G15" s="160"/>
    </row>
    <row r="16" spans="1:7" x14ac:dyDescent="0.35">
      <c r="A16" s="340"/>
      <c r="B16" s="333"/>
      <c r="C16" s="154"/>
      <c r="D16" s="148"/>
      <c r="E16" s="149"/>
      <c r="F16" s="143">
        <f t="shared" si="0"/>
        <v>0</v>
      </c>
      <c r="G16" s="160"/>
    </row>
    <row r="17" spans="1:7" x14ac:dyDescent="0.35">
      <c r="A17" s="340"/>
      <c r="B17" s="333"/>
      <c r="C17" s="154"/>
      <c r="D17" s="148"/>
      <c r="E17" s="149"/>
      <c r="F17" s="143">
        <f t="shared" si="0"/>
        <v>0</v>
      </c>
      <c r="G17" s="160"/>
    </row>
    <row r="18" spans="1:7" x14ac:dyDescent="0.35">
      <c r="A18" s="340"/>
      <c r="B18" s="338" t="s">
        <v>108</v>
      </c>
      <c r="C18" s="154"/>
      <c r="D18" s="150"/>
      <c r="E18" s="150"/>
      <c r="F18" s="143">
        <f t="shared" si="0"/>
        <v>0</v>
      </c>
      <c r="G18" s="128"/>
    </row>
    <row r="19" spans="1:7" x14ac:dyDescent="0.35">
      <c r="A19" s="340"/>
      <c r="B19" s="333"/>
      <c r="C19" s="154"/>
      <c r="D19" s="148"/>
      <c r="E19" s="149"/>
      <c r="F19" s="143">
        <f t="shared" si="0"/>
        <v>0</v>
      </c>
      <c r="G19" s="128"/>
    </row>
    <row r="20" spans="1:7" x14ac:dyDescent="0.35">
      <c r="A20" s="341"/>
      <c r="B20" s="333"/>
      <c r="C20" s="148"/>
      <c r="D20" s="148"/>
      <c r="E20" s="149"/>
      <c r="F20" s="143">
        <f t="shared" si="0"/>
        <v>0</v>
      </c>
      <c r="G20" s="128"/>
    </row>
    <row r="21" spans="1:7" x14ac:dyDescent="0.35">
      <c r="A21" s="341"/>
      <c r="B21" s="182"/>
      <c r="C21" s="41" t="s">
        <v>68</v>
      </c>
      <c r="D21" s="146">
        <f>SUM(D11:D20)</f>
        <v>0</v>
      </c>
      <c r="E21" s="146">
        <f>SUM(E11:E20)</f>
        <v>0</v>
      </c>
      <c r="F21" s="84">
        <f>SUM(F11:F20)</f>
        <v>0</v>
      </c>
      <c r="G21" s="130">
        <f>SUM(G11:G20)</f>
        <v>0</v>
      </c>
    </row>
    <row r="22" spans="1:7" x14ac:dyDescent="0.35">
      <c r="A22" s="341"/>
      <c r="B22" s="181"/>
      <c r="C22" s="328" t="s">
        <v>91</v>
      </c>
      <c r="D22" s="329"/>
      <c r="E22" s="330"/>
      <c r="F22" s="144"/>
      <c r="G22" s="161"/>
    </row>
    <row r="23" spans="1:7" x14ac:dyDescent="0.35">
      <c r="A23" s="341"/>
      <c r="B23" s="335" t="s">
        <v>118</v>
      </c>
      <c r="C23" s="150"/>
      <c r="D23" s="150"/>
      <c r="E23" s="150"/>
      <c r="F23" s="144">
        <f t="shared" ref="F23:F34" si="1">D23*E23</f>
        <v>0</v>
      </c>
      <c r="G23" s="161"/>
    </row>
    <row r="24" spans="1:7" x14ac:dyDescent="0.35">
      <c r="A24" s="341"/>
      <c r="B24" s="336"/>
      <c r="C24" s="150"/>
      <c r="D24" s="150"/>
      <c r="E24" s="150"/>
      <c r="F24" s="144">
        <f t="shared" si="1"/>
        <v>0</v>
      </c>
      <c r="G24" s="161"/>
    </row>
    <row r="25" spans="1:7" x14ac:dyDescent="0.35">
      <c r="A25" s="341"/>
      <c r="B25" s="337"/>
      <c r="C25" s="150"/>
      <c r="D25" s="150"/>
      <c r="E25" s="150"/>
      <c r="F25" s="144">
        <f t="shared" si="1"/>
        <v>0</v>
      </c>
      <c r="G25" s="161"/>
    </row>
    <row r="26" spans="1:7" x14ac:dyDescent="0.35">
      <c r="A26" s="341"/>
      <c r="B26" s="338" t="s">
        <v>109</v>
      </c>
      <c r="C26" s="150"/>
      <c r="D26" s="150"/>
      <c r="E26" s="150"/>
      <c r="F26" s="143">
        <f t="shared" si="1"/>
        <v>0</v>
      </c>
      <c r="G26" s="128"/>
    </row>
    <row r="27" spans="1:7" x14ac:dyDescent="0.35">
      <c r="A27" s="341"/>
      <c r="B27" s="333"/>
      <c r="C27" s="150"/>
      <c r="D27" s="150"/>
      <c r="E27" s="150"/>
      <c r="F27" s="143">
        <f t="shared" si="1"/>
        <v>0</v>
      </c>
      <c r="G27" s="128"/>
    </row>
    <row r="28" spans="1:7" x14ac:dyDescent="0.35">
      <c r="A28" s="341"/>
      <c r="B28" s="333"/>
      <c r="C28" s="150"/>
      <c r="D28" s="150"/>
      <c r="E28" s="150"/>
      <c r="F28" s="143">
        <f t="shared" si="1"/>
        <v>0</v>
      </c>
      <c r="G28" s="128"/>
    </row>
    <row r="29" spans="1:7" x14ac:dyDescent="0.35">
      <c r="A29" s="340"/>
      <c r="B29" s="335" t="s">
        <v>119</v>
      </c>
      <c r="C29" s="157"/>
      <c r="D29" s="150"/>
      <c r="E29" s="150"/>
      <c r="F29" s="145">
        <f t="shared" si="1"/>
        <v>0</v>
      </c>
      <c r="G29" s="161"/>
    </row>
    <row r="30" spans="1:7" x14ac:dyDescent="0.35">
      <c r="A30" s="340"/>
      <c r="B30" s="336"/>
      <c r="C30" s="157"/>
      <c r="D30" s="150"/>
      <c r="E30" s="150"/>
      <c r="F30" s="145">
        <f t="shared" si="1"/>
        <v>0</v>
      </c>
      <c r="G30" s="161"/>
    </row>
    <row r="31" spans="1:7" x14ac:dyDescent="0.35">
      <c r="A31" s="340"/>
      <c r="B31" s="337"/>
      <c r="C31" s="157"/>
      <c r="D31" s="150"/>
      <c r="E31" s="150"/>
      <c r="F31" s="145">
        <f t="shared" si="1"/>
        <v>0</v>
      </c>
      <c r="G31" s="161"/>
    </row>
    <row r="32" spans="1:7" x14ac:dyDescent="0.35">
      <c r="A32" s="341"/>
      <c r="B32" s="338" t="s">
        <v>110</v>
      </c>
      <c r="C32" s="150"/>
      <c r="D32" s="150"/>
      <c r="E32" s="150"/>
      <c r="F32" s="145">
        <f t="shared" si="1"/>
        <v>0</v>
      </c>
      <c r="G32" s="128"/>
    </row>
    <row r="33" spans="1:7" x14ac:dyDescent="0.35">
      <c r="A33" s="341"/>
      <c r="B33" s="333"/>
      <c r="C33" s="158"/>
      <c r="D33" s="158"/>
      <c r="E33" s="158"/>
      <c r="F33" s="145">
        <f t="shared" si="1"/>
        <v>0</v>
      </c>
      <c r="G33" s="159"/>
    </row>
    <row r="34" spans="1:7" x14ac:dyDescent="0.35">
      <c r="A34" s="341"/>
      <c r="B34" s="333"/>
      <c r="C34" s="158"/>
      <c r="D34" s="158"/>
      <c r="E34" s="158"/>
      <c r="F34" s="145">
        <f t="shared" si="1"/>
        <v>0</v>
      </c>
      <c r="G34" s="129"/>
    </row>
    <row r="35" spans="1:7" ht="15" thickBot="1" x14ac:dyDescent="0.4">
      <c r="A35" s="341"/>
      <c r="B35" s="183"/>
      <c r="C35" s="184" t="s">
        <v>68</v>
      </c>
      <c r="D35" s="185">
        <f>SUM(D22:D32)</f>
        <v>0</v>
      </c>
      <c r="E35" s="185">
        <f>SUM(E22:E32)</f>
        <v>0</v>
      </c>
      <c r="F35" s="43">
        <f>SUM(F22:F34)</f>
        <v>0</v>
      </c>
      <c r="G35" s="127">
        <f>SUM(G22:G34)</f>
        <v>0</v>
      </c>
    </row>
    <row r="36" spans="1:7" x14ac:dyDescent="0.35">
      <c r="A36" s="186" t="s">
        <v>69</v>
      </c>
      <c r="B36" s="187"/>
      <c r="C36" s="187"/>
      <c r="D36" s="187"/>
      <c r="E36" s="188"/>
      <c r="F36" s="126"/>
      <c r="G36" s="128"/>
    </row>
    <row r="37" spans="1:7" x14ac:dyDescent="0.35">
      <c r="A37" s="44" t="s">
        <v>70</v>
      </c>
      <c r="B37" s="45"/>
      <c r="C37" s="45"/>
      <c r="D37" s="45"/>
      <c r="E37" s="189"/>
      <c r="F37" s="126"/>
      <c r="G37" s="128"/>
    </row>
    <row r="38" spans="1:7" x14ac:dyDescent="0.35">
      <c r="A38" s="46" t="s">
        <v>71</v>
      </c>
      <c r="B38" s="47"/>
      <c r="C38" s="47"/>
      <c r="D38" s="47"/>
      <c r="E38" s="190"/>
      <c r="F38" s="126"/>
      <c r="G38" s="128"/>
    </row>
    <row r="39" spans="1:7" x14ac:dyDescent="0.35">
      <c r="A39" s="46" t="s">
        <v>125</v>
      </c>
      <c r="B39" s="47"/>
      <c r="C39" s="47"/>
      <c r="D39" s="47"/>
      <c r="E39" s="190"/>
      <c r="F39" s="126"/>
      <c r="G39" s="128"/>
    </row>
    <row r="40" spans="1:7" ht="15" thickBot="1" x14ac:dyDescent="0.4">
      <c r="A40" s="48" t="s">
        <v>157</v>
      </c>
      <c r="B40" s="49"/>
      <c r="C40" s="49"/>
      <c r="D40" s="49"/>
      <c r="E40" s="191"/>
      <c r="F40" s="126"/>
      <c r="G40" s="128"/>
    </row>
    <row r="41" spans="1:7" ht="15" thickBot="1" x14ac:dyDescent="0.4">
      <c r="A41" s="50" t="s">
        <v>72</v>
      </c>
      <c r="B41" s="51"/>
      <c r="C41" s="51"/>
      <c r="D41" s="51"/>
      <c r="E41" s="192"/>
      <c r="F41" s="52">
        <f>SUM(F36:F40)+F10</f>
        <v>0</v>
      </c>
      <c r="G41" s="53">
        <f>SUM(G36:G40)+G10</f>
        <v>0</v>
      </c>
    </row>
    <row r="42" spans="1:7" ht="15" thickBot="1" x14ac:dyDescent="0.4">
      <c r="A42" s="10"/>
      <c r="B42" s="54"/>
      <c r="C42" s="54"/>
      <c r="D42" s="54"/>
      <c r="E42" s="55" t="s">
        <v>73</v>
      </c>
      <c r="F42" s="56" t="e">
        <f>G41/F41</f>
        <v>#DIV/0!</v>
      </c>
      <c r="G42" s="57"/>
    </row>
    <row r="43" spans="1:7" ht="15" thickBot="1" x14ac:dyDescent="0.4">
      <c r="A43" s="10"/>
      <c r="B43" s="28"/>
      <c r="C43" s="10"/>
      <c r="D43" s="10"/>
      <c r="E43" s="10"/>
      <c r="F43" s="10"/>
      <c r="G43" s="27"/>
    </row>
    <row r="44" spans="1:7" ht="15" thickBot="1" x14ac:dyDescent="0.4">
      <c r="A44" s="325" t="s">
        <v>173</v>
      </c>
      <c r="B44" s="326"/>
      <c r="C44" s="326"/>
      <c r="D44" s="326"/>
      <c r="E44" s="327"/>
      <c r="F44" s="60"/>
      <c r="G44" s="27"/>
    </row>
    <row r="45" spans="1:7" ht="26.5" thickBot="1" x14ac:dyDescent="0.4">
      <c r="A45" s="346" t="s">
        <v>23</v>
      </c>
      <c r="B45" s="347"/>
      <c r="C45" s="61" t="s">
        <v>24</v>
      </c>
      <c r="D45" s="61" t="s">
        <v>25</v>
      </c>
      <c r="E45" s="62" t="s">
        <v>26</v>
      </c>
      <c r="F45" s="3"/>
      <c r="G45" s="27"/>
    </row>
    <row r="46" spans="1:7" x14ac:dyDescent="0.35">
      <c r="A46" s="348"/>
      <c r="B46" s="349"/>
      <c r="C46" s="63"/>
      <c r="D46" s="64"/>
      <c r="E46" s="65"/>
      <c r="F46" s="66"/>
      <c r="G46" s="67"/>
    </row>
    <row r="47" spans="1:7" x14ac:dyDescent="0.35">
      <c r="A47" s="331"/>
      <c r="B47" s="332"/>
      <c r="C47" s="68"/>
      <c r="D47" s="69"/>
      <c r="E47" s="70"/>
      <c r="F47" s="66"/>
      <c r="G47" s="67"/>
    </row>
    <row r="48" spans="1:7" x14ac:dyDescent="0.35">
      <c r="A48" s="331"/>
      <c r="B48" s="332"/>
      <c r="C48" s="68"/>
      <c r="D48" s="69"/>
      <c r="E48" s="70"/>
      <c r="F48" s="66"/>
      <c r="G48" s="67"/>
    </row>
    <row r="49" spans="1:7" x14ac:dyDescent="0.35">
      <c r="A49" s="331"/>
      <c r="B49" s="332"/>
      <c r="C49" s="68"/>
      <c r="D49" s="69"/>
      <c r="E49" s="70"/>
      <c r="F49" s="66"/>
      <c r="G49" s="67"/>
    </row>
    <row r="50" spans="1:7" ht="15" thickBot="1" x14ac:dyDescent="0.4">
      <c r="A50" s="342"/>
      <c r="B50" s="343"/>
      <c r="C50" s="71"/>
      <c r="D50" s="72"/>
      <c r="E50" s="73"/>
      <c r="F50" s="66"/>
      <c r="G50" s="67"/>
    </row>
    <row r="51" spans="1:7" ht="15" thickBot="1" x14ac:dyDescent="0.4">
      <c r="A51" s="344" t="s">
        <v>68</v>
      </c>
      <c r="B51" s="345"/>
      <c r="C51" s="74"/>
      <c r="D51" s="75">
        <f>SUM(D46:D50)</f>
        <v>0</v>
      </c>
      <c r="E51" s="76"/>
      <c r="F51" s="10"/>
      <c r="G51" s="27"/>
    </row>
    <row r="52" spans="1:7" ht="15" thickBot="1" x14ac:dyDescent="0.4">
      <c r="A52" s="10"/>
      <c r="B52" s="28"/>
      <c r="C52" s="10"/>
      <c r="D52" s="10"/>
      <c r="E52" s="10"/>
      <c r="F52" s="10"/>
      <c r="G52" s="27"/>
    </row>
    <row r="53" spans="1:7" ht="18" x14ac:dyDescent="0.35">
      <c r="A53" s="2"/>
      <c r="B53" s="80"/>
      <c r="C53" s="2"/>
      <c r="D53" s="308" t="s">
        <v>131</v>
      </c>
      <c r="E53" s="309"/>
      <c r="F53" s="309"/>
      <c r="G53" s="310"/>
    </row>
    <row r="54" spans="1:7" ht="60" customHeight="1" thickBot="1" x14ac:dyDescent="0.4">
      <c r="A54" s="2"/>
      <c r="B54" s="80"/>
      <c r="C54" s="2"/>
      <c r="D54" s="311"/>
      <c r="E54" s="312"/>
      <c r="F54" s="312"/>
      <c r="G54" s="313"/>
    </row>
    <row r="55" spans="1:7" x14ac:dyDescent="0.35">
      <c r="A55" s="2"/>
      <c r="B55" s="80"/>
      <c r="C55" s="2"/>
      <c r="D55" s="2"/>
      <c r="E55" s="2"/>
      <c r="F55" s="2"/>
      <c r="G55" s="82"/>
    </row>
    <row r="56" spans="1:7" x14ac:dyDescent="0.35">
      <c r="A56" s="2"/>
      <c r="B56" s="80"/>
      <c r="C56" s="2"/>
      <c r="D56" s="2"/>
      <c r="E56" s="2"/>
      <c r="F56" s="2"/>
      <c r="G56" s="82"/>
    </row>
    <row r="57" spans="1:7" ht="16" thickBot="1" x14ac:dyDescent="0.4">
      <c r="A57" s="323" t="s">
        <v>155</v>
      </c>
      <c r="B57" s="360"/>
      <c r="C57" s="361"/>
      <c r="D57" s="361"/>
      <c r="E57" s="361"/>
      <c r="F57" s="361"/>
      <c r="G57" s="361"/>
    </row>
    <row r="58" spans="1:7" ht="15" thickBot="1" x14ac:dyDescent="0.4">
      <c r="A58" s="317" t="s">
        <v>147</v>
      </c>
      <c r="B58" s="318"/>
      <c r="C58" s="318"/>
      <c r="D58" s="318"/>
      <c r="E58" s="318"/>
      <c r="F58" s="318"/>
      <c r="G58" s="319"/>
    </row>
    <row r="59" spans="1:7" ht="139.5" customHeight="1" thickBot="1" x14ac:dyDescent="0.4">
      <c r="A59" s="314"/>
      <c r="B59" s="315"/>
      <c r="C59" s="315"/>
      <c r="D59" s="315"/>
      <c r="E59" s="315"/>
      <c r="F59" s="315"/>
      <c r="G59" s="316"/>
    </row>
    <row r="60" spans="1:7" ht="139.5" customHeight="1" thickBot="1" x14ac:dyDescent="0.4">
      <c r="A60" s="305" t="s">
        <v>148</v>
      </c>
      <c r="B60" s="306"/>
      <c r="C60" s="306"/>
      <c r="D60" s="306"/>
      <c r="E60" s="306"/>
      <c r="F60" s="306"/>
      <c r="G60" s="307"/>
    </row>
    <row r="61" spans="1:7" ht="139.5" customHeight="1" thickBot="1" x14ac:dyDescent="0.4">
      <c r="A61" s="314"/>
      <c r="B61" s="315"/>
      <c r="C61" s="315"/>
      <c r="D61" s="315"/>
      <c r="E61" s="315"/>
      <c r="F61" s="315"/>
      <c r="G61" s="316"/>
    </row>
    <row r="62" spans="1:7" ht="139.5" customHeight="1" thickBot="1" x14ac:dyDescent="0.4">
      <c r="A62" s="320" t="s">
        <v>146</v>
      </c>
      <c r="B62" s="321"/>
      <c r="C62" s="321"/>
      <c r="D62" s="321"/>
      <c r="E62" s="321"/>
      <c r="F62" s="321"/>
      <c r="G62" s="322"/>
    </row>
    <row r="63" spans="1:7" ht="139.5" customHeight="1" thickBot="1" x14ac:dyDescent="0.4">
      <c r="A63" s="314"/>
      <c r="B63" s="315"/>
      <c r="C63" s="315"/>
      <c r="D63" s="315"/>
      <c r="E63" s="315"/>
      <c r="F63" s="315"/>
      <c r="G63" s="316"/>
    </row>
    <row r="64" spans="1:7" ht="139.5" customHeight="1" thickBot="1" x14ac:dyDescent="0.4">
      <c r="A64" s="317" t="s">
        <v>149</v>
      </c>
      <c r="B64" s="318"/>
      <c r="C64" s="318"/>
      <c r="D64" s="318"/>
      <c r="E64" s="318"/>
      <c r="F64" s="318"/>
      <c r="G64" s="319"/>
    </row>
    <row r="65" spans="1:7" ht="139.5" customHeight="1" thickBot="1" x14ac:dyDescent="0.4">
      <c r="A65" s="314"/>
      <c r="B65" s="315"/>
      <c r="C65" s="315"/>
      <c r="D65" s="315"/>
      <c r="E65" s="315"/>
      <c r="F65" s="315"/>
      <c r="G65" s="316"/>
    </row>
    <row r="66" spans="1:7" ht="139.5" customHeight="1" thickBot="1" x14ac:dyDescent="0.4">
      <c r="A66" s="317" t="s">
        <v>150</v>
      </c>
      <c r="B66" s="318"/>
      <c r="C66" s="318"/>
      <c r="D66" s="318"/>
      <c r="E66" s="318"/>
      <c r="F66" s="318"/>
      <c r="G66" s="319"/>
    </row>
    <row r="67" spans="1:7" ht="139.5" customHeight="1" thickBot="1" x14ac:dyDescent="0.4">
      <c r="A67" s="314"/>
      <c r="B67" s="315"/>
      <c r="C67" s="315"/>
      <c r="D67" s="315"/>
      <c r="E67" s="315"/>
      <c r="F67" s="315"/>
      <c r="G67" s="316"/>
    </row>
    <row r="68" spans="1:7" x14ac:dyDescent="0.35">
      <c r="A68" s="2"/>
      <c r="B68" s="80"/>
      <c r="C68" s="2"/>
      <c r="D68" s="2"/>
      <c r="E68" s="2"/>
      <c r="F68" s="2"/>
      <c r="G68" s="82"/>
    </row>
  </sheetData>
  <mergeCells count="37">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49:B49"/>
    <mergeCell ref="A50:B50"/>
    <mergeCell ref="A51:B51"/>
    <mergeCell ref="D53:G53"/>
    <mergeCell ref="D54:G54"/>
    <mergeCell ref="A57:G57"/>
    <mergeCell ref="A11:A35"/>
    <mergeCell ref="C11:E11"/>
    <mergeCell ref="B12:B14"/>
    <mergeCell ref="B15:B17"/>
    <mergeCell ref="B18:B20"/>
    <mergeCell ref="C22:E22"/>
    <mergeCell ref="B23:B25"/>
    <mergeCell ref="B26:B28"/>
    <mergeCell ref="B29:B31"/>
    <mergeCell ref="B32:B34"/>
    <mergeCell ref="C7:E7"/>
    <mergeCell ref="A1:G1"/>
    <mergeCell ref="C3:E3"/>
    <mergeCell ref="C4:E4"/>
    <mergeCell ref="C5:E5"/>
    <mergeCell ref="C6:E6"/>
  </mergeCells>
  <conditionalFormatting sqref="G11:G16">
    <cfRule type="expression" dxfId="3"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NOTICE</vt:lpstr>
      <vt:lpstr>NE PAS SUPPRIMER Gestion liste</vt:lpstr>
      <vt:lpstr>A - Equipe 1</vt:lpstr>
      <vt:lpstr>B - Equipe 2</vt:lpstr>
      <vt:lpstr>C - Equipe 3</vt:lpstr>
      <vt:lpstr>D - Equipe 4</vt:lpstr>
      <vt:lpstr>E - Equipe 5</vt:lpstr>
      <vt:lpstr>F - Equipe 6</vt:lpstr>
      <vt:lpstr>G - Equipe 7</vt:lpstr>
      <vt:lpstr>H - Equipe 8</vt:lpstr>
      <vt:lpstr>I - Equipe 9</vt:lpstr>
      <vt:lpstr>J - Equipe 10</vt:lpstr>
      <vt:lpstr>K - Répartition annuelle</vt:lpstr>
      <vt:lpstr>L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liste</vt:lpstr>
      <vt:lpstr>org</vt:lpstr>
      <vt:lpstr>subv</vt:lpstr>
      <vt:lpstr>'E - Equipe 5'!Zone_d_impression</vt:lpstr>
      <vt:lpstr>'K - Répartition annuelle'!Zone_d_impression</vt:lpstr>
      <vt:lpstr>'L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Marielle LE RUMEUR</cp:lastModifiedBy>
  <cp:lastPrinted>2019-01-29T09:35:13Z</cp:lastPrinted>
  <dcterms:created xsi:type="dcterms:W3CDTF">2012-04-08T18:44:33Z</dcterms:created>
  <dcterms:modified xsi:type="dcterms:W3CDTF">2020-11-27T09:31:54Z</dcterms:modified>
</cp:coreProperties>
</file>